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25" activeTab="1"/>
  </bookViews>
  <sheets>
    <sheet name="dle_kategorií" sheetId="1" r:id="rId1"/>
    <sheet name="absolutně" sheetId="2" r:id="rId2"/>
  </sheets>
  <definedNames/>
  <calcPr fullCalcOnLoad="1"/>
</workbook>
</file>

<file path=xl/sharedStrings.xml><?xml version="1.0" encoding="utf-8"?>
<sst xmlns="http://schemas.openxmlformats.org/spreadsheetml/2006/main" count="366" uniqueCount="119">
  <si>
    <t>Závod:</t>
  </si>
  <si>
    <t>Okolo Kumburku</t>
  </si>
  <si>
    <t>Datum:</t>
  </si>
  <si>
    <t>Startovní číslo</t>
  </si>
  <si>
    <t>Umístění</t>
  </si>
  <si>
    <t>Příjmení</t>
  </si>
  <si>
    <t>Jméno</t>
  </si>
  <si>
    <t>Rok narození</t>
  </si>
  <si>
    <t>Klub/Obec</t>
  </si>
  <si>
    <t>Kategorie</t>
  </si>
  <si>
    <t>Start</t>
  </si>
  <si>
    <t>Cíl</t>
  </si>
  <si>
    <t>čas</t>
  </si>
  <si>
    <t>Počet bodů</t>
  </si>
  <si>
    <t>Podzimek</t>
  </si>
  <si>
    <t>Matyáš</t>
  </si>
  <si>
    <t>Cykloklub Jičín</t>
  </si>
  <si>
    <t>A</t>
  </si>
  <si>
    <t>Kvitský</t>
  </si>
  <si>
    <t>Dominik</t>
  </si>
  <si>
    <t>CK Jičín</t>
  </si>
  <si>
    <t>Kraus</t>
  </si>
  <si>
    <t>Lukáš</t>
  </si>
  <si>
    <t>Lázně Bělohrad</t>
  </si>
  <si>
    <t>B</t>
  </si>
  <si>
    <t>Skalický</t>
  </si>
  <si>
    <t>Jakub</t>
  </si>
  <si>
    <t>MTB Spartak</t>
  </si>
  <si>
    <t>Kaňka</t>
  </si>
  <si>
    <t>David</t>
  </si>
  <si>
    <t>CYKLOLIVE TEAM</t>
  </si>
  <si>
    <t>Kunt</t>
  </si>
  <si>
    <t>Ghost</t>
  </si>
  <si>
    <t>C</t>
  </si>
  <si>
    <t>Kozák</t>
  </si>
  <si>
    <t>Matouš</t>
  </si>
  <si>
    <t>Rohozec</t>
  </si>
  <si>
    <t>Vlček</t>
  </si>
  <si>
    <t>Sebastian</t>
  </si>
  <si>
    <t>Hasiči JC</t>
  </si>
  <si>
    <t>Vlášek</t>
  </si>
  <si>
    <t>Michal</t>
  </si>
  <si>
    <t>Kross Bike Ranch</t>
  </si>
  <si>
    <t>Chmelař</t>
  </si>
  <si>
    <t>Vaniček</t>
  </si>
  <si>
    <t>Vojtěch</t>
  </si>
  <si>
    <t>Bakako NP</t>
  </si>
  <si>
    <t>Vomáčko</t>
  </si>
  <si>
    <t>Václav</t>
  </si>
  <si>
    <t>Mitas Helios</t>
  </si>
  <si>
    <t>Vávra</t>
  </si>
  <si>
    <t>Martin</t>
  </si>
  <si>
    <t>BE Maniax</t>
  </si>
  <si>
    <t>Šubr</t>
  </si>
  <si>
    <t>Bartsch</t>
  </si>
  <si>
    <t>Tomáš</t>
  </si>
  <si>
    <t>Trans Brody</t>
  </si>
  <si>
    <t>Šéfr</t>
  </si>
  <si>
    <t>Tadeáš</t>
  </si>
  <si>
    <t>Skrbek</t>
  </si>
  <si>
    <t>Jan</t>
  </si>
  <si>
    <t>CZECH Tall Boys</t>
  </si>
  <si>
    <t>Havlík</t>
  </si>
  <si>
    <t>Filip</t>
  </si>
  <si>
    <t>4 Lípy</t>
  </si>
  <si>
    <t>Mach</t>
  </si>
  <si>
    <t>Josef</t>
  </si>
  <si>
    <t>Vratislav</t>
  </si>
  <si>
    <t>Železnice</t>
  </si>
  <si>
    <t>Polman</t>
  </si>
  <si>
    <t>Dan</t>
  </si>
  <si>
    <t>Lidé &amp; Hory</t>
  </si>
  <si>
    <t>D</t>
  </si>
  <si>
    <t>Kužel</t>
  </si>
  <si>
    <t>Jiří</t>
  </si>
  <si>
    <t>Kordík</t>
  </si>
  <si>
    <t>Petr</t>
  </si>
  <si>
    <t>Bílek</t>
  </si>
  <si>
    <t>Aleš</t>
  </si>
  <si>
    <t>Trmata</t>
  </si>
  <si>
    <t>Štěpán</t>
  </si>
  <si>
    <t>Milan</t>
  </si>
  <si>
    <t>Polák</t>
  </si>
  <si>
    <t>Jičín</t>
  </si>
  <si>
    <t>Peca</t>
  </si>
  <si>
    <t>Kola Šír</t>
  </si>
  <si>
    <t>Kozojedy</t>
  </si>
  <si>
    <t>Brumlik</t>
  </si>
  <si>
    <t>Marek</t>
  </si>
  <si>
    <t>Lehotský</t>
  </si>
  <si>
    <t>Prolog Bike</t>
  </si>
  <si>
    <t>Král</t>
  </si>
  <si>
    <t>Auto Kelly</t>
  </si>
  <si>
    <t>Berger</t>
  </si>
  <si>
    <t>Cyklo ski Špicar</t>
  </si>
  <si>
    <t>JIčín</t>
  </si>
  <si>
    <t>Crha</t>
  </si>
  <si>
    <t>Pavel</t>
  </si>
  <si>
    <t>LKP</t>
  </si>
  <si>
    <t>E</t>
  </si>
  <si>
    <t>Vacek</t>
  </si>
  <si>
    <t>Roman</t>
  </si>
  <si>
    <t>Pomalu, ale jistě</t>
  </si>
  <si>
    <t>Žák</t>
  </si>
  <si>
    <t>The Entourist</t>
  </si>
  <si>
    <t>Cyklo Špicar</t>
  </si>
  <si>
    <t>Kazda</t>
  </si>
  <si>
    <t>CykloPoint JC</t>
  </si>
  <si>
    <t>Bergerová</t>
  </si>
  <si>
    <t>Karolina</t>
  </si>
  <si>
    <t>Carla Kupkolo</t>
  </si>
  <si>
    <t>H</t>
  </si>
  <si>
    <t>Klapková</t>
  </si>
  <si>
    <t>Monika</t>
  </si>
  <si>
    <t>I</t>
  </si>
  <si>
    <t>nedojel</t>
  </si>
  <si>
    <t>Pozn.</t>
  </si>
  <si>
    <t>2 okruhy</t>
  </si>
  <si>
    <t>Ztráta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</si>
</sst>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&quot;   - &quot;\ h:mm:ss"/>
    <numFmt numFmtId="165" formatCode="[$-F800]dddd\,\ mmmm\ dd\,\ yyyy"/>
    <numFmt numFmtId="166" formatCode="[$-F400]h:mm:ss\ AM/PM"/>
    <numFmt numFmtId="167" formatCode="hh:mm:ss"/>
    <numFmt numFmtId="168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0" fillId="16" borderId="10" xfId="0" applyFont="1" applyFill="1" applyBorder="1" applyAlignment="1">
      <alignment horizontal="right" vertical="center"/>
    </xf>
    <xf numFmtId="164" fontId="0" fillId="16" borderId="11" xfId="0" applyNumberFormat="1" applyFill="1" applyBorder="1" applyAlignment="1">
      <alignment horizontal="right" vertical="center"/>
    </xf>
    <xf numFmtId="165" fontId="20" fillId="16" borderId="12" xfId="0" applyNumberFormat="1" applyFont="1" applyFill="1" applyBorder="1" applyAlignment="1">
      <alignment horizontal="left" vertical="center"/>
    </xf>
    <xf numFmtId="0" fontId="0" fillId="16" borderId="13" xfId="0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22" fontId="20" fillId="33" borderId="15" xfId="0" applyNumberFormat="1" applyFont="1" applyFill="1" applyBorder="1" applyAlignment="1">
      <alignment horizontal="center" vertical="center" wrapText="1"/>
    </xf>
    <xf numFmtId="166" fontId="20" fillId="33" borderId="15" xfId="0" applyNumberFormat="1" applyFont="1" applyFill="1" applyBorder="1" applyAlignment="1">
      <alignment horizontal="center" vertical="center" wrapText="1"/>
    </xf>
    <xf numFmtId="166" fontId="20" fillId="33" borderId="16" xfId="0" applyNumberFormat="1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22" fontId="20" fillId="0" borderId="15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67" fontId="20" fillId="34" borderId="15" xfId="0" applyNumberFormat="1" applyFont="1" applyFill="1" applyBorder="1" applyAlignment="1">
      <alignment horizontal="center" vertical="center"/>
    </xf>
    <xf numFmtId="166" fontId="20" fillId="34" borderId="15" xfId="0" applyNumberFormat="1" applyFont="1" applyFill="1" applyBorder="1" applyAlignment="1">
      <alignment horizontal="center" vertical="center"/>
    </xf>
    <xf numFmtId="1" fontId="20" fillId="34" borderId="16" xfId="0" applyNumberFormat="1" applyFont="1" applyFill="1" applyBorder="1" applyAlignment="1">
      <alignment horizontal="center" vertical="center"/>
    </xf>
    <xf numFmtId="166" fontId="20" fillId="16" borderId="17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22" fontId="20" fillId="0" borderId="16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67" fontId="20" fillId="0" borderId="16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64" fontId="0" fillId="33" borderId="19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67" fontId="20" fillId="0" borderId="15" xfId="0" applyNumberFormat="1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22" fontId="20" fillId="0" borderId="23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167" fontId="20" fillId="34" borderId="22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66" fontId="20" fillId="34" borderId="16" xfId="0" applyNumberFormat="1" applyFont="1" applyFill="1" applyBorder="1" applyAlignment="1">
      <alignment horizontal="center" vertical="center"/>
    </xf>
    <xf numFmtId="166" fontId="20" fillId="34" borderId="15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5" fillId="16" borderId="11" xfId="0" applyFont="1" applyFill="1" applyBorder="1" applyAlignment="1">
      <alignment horizontal="left" vertical="center"/>
    </xf>
    <xf numFmtId="165" fontId="20" fillId="16" borderId="11" xfId="0" applyNumberFormat="1" applyFont="1" applyFill="1" applyBorder="1" applyAlignment="1">
      <alignment horizontal="left" vertical="center"/>
    </xf>
    <xf numFmtId="1" fontId="20" fillId="34" borderId="28" xfId="0" applyNumberFormat="1" applyFont="1" applyFill="1" applyBorder="1" applyAlignment="1">
      <alignment horizontal="center" vertical="center"/>
    </xf>
    <xf numFmtId="1" fontId="20" fillId="34" borderId="24" xfId="0" applyNumberFormat="1" applyFont="1" applyFill="1" applyBorder="1" applyAlignment="1">
      <alignment horizontal="center" vertical="center"/>
    </xf>
    <xf numFmtId="1" fontId="20" fillId="34" borderId="25" xfId="0" applyNumberFormat="1" applyFont="1" applyFill="1" applyBorder="1" applyAlignment="1">
      <alignment horizontal="center" vertical="center"/>
    </xf>
    <xf numFmtId="167" fontId="20" fillId="34" borderId="28" xfId="0" applyNumberFormat="1" applyFont="1" applyFill="1" applyBorder="1" applyAlignment="1">
      <alignment horizontal="center" vertical="center"/>
    </xf>
    <xf numFmtId="167" fontId="20" fillId="34" borderId="24" xfId="0" applyNumberFormat="1" applyFont="1" applyFill="1" applyBorder="1" applyAlignment="1">
      <alignment horizontal="center" vertical="center"/>
    </xf>
    <xf numFmtId="167" fontId="20" fillId="34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J43" sqref="J43"/>
    </sheetView>
  </sheetViews>
  <sheetFormatPr defaultColWidth="9.140625" defaultRowHeight="15"/>
  <cols>
    <col min="3" max="3" width="12.7109375" style="0" customWidth="1"/>
    <col min="4" max="4" width="13.421875" style="0" customWidth="1"/>
    <col min="6" max="6" width="17.28125" style="0" customWidth="1"/>
    <col min="7" max="7" width="12.7109375" style="0" customWidth="1"/>
    <col min="8" max="8" width="12.421875" style="0" customWidth="1"/>
    <col min="9" max="9" width="12.00390625" style="0" customWidth="1"/>
    <col min="10" max="11" width="10.7109375" style="0" customWidth="1"/>
    <col min="13" max="13" width="12.57421875" style="0" customWidth="1"/>
  </cols>
  <sheetData>
    <row r="1" spans="1:14" ht="26.25">
      <c r="A1" s="1" t="s">
        <v>0</v>
      </c>
      <c r="B1" s="48" t="s">
        <v>1</v>
      </c>
      <c r="C1" s="48"/>
      <c r="D1" s="48"/>
      <c r="E1" s="48"/>
      <c r="F1" s="48"/>
      <c r="G1" s="48"/>
      <c r="H1" s="2" t="s">
        <v>2</v>
      </c>
      <c r="I1" s="49">
        <v>43691</v>
      </c>
      <c r="J1" s="49"/>
      <c r="K1" s="3"/>
      <c r="L1" s="3"/>
      <c r="M1" s="3"/>
      <c r="N1" s="4"/>
    </row>
    <row r="2" spans="1:14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118</v>
      </c>
      <c r="L2" s="11" t="s">
        <v>13</v>
      </c>
      <c r="M2" s="11" t="s">
        <v>116</v>
      </c>
      <c r="N2" s="12"/>
    </row>
    <row r="3" spans="1:14" ht="15">
      <c r="A3" s="13">
        <v>56</v>
      </c>
      <c r="B3" s="14">
        <v>1</v>
      </c>
      <c r="C3" s="15" t="s">
        <v>14</v>
      </c>
      <c r="D3" s="15" t="s">
        <v>15</v>
      </c>
      <c r="E3" s="16">
        <v>2007</v>
      </c>
      <c r="F3" s="15" t="s">
        <v>16</v>
      </c>
      <c r="G3" s="15" t="s">
        <v>17</v>
      </c>
      <c r="H3" s="17">
        <v>43691.73233958333</v>
      </c>
      <c r="I3" s="17">
        <v>43691.75917719908</v>
      </c>
      <c r="J3" s="18">
        <v>0.026837615747353993</v>
      </c>
      <c r="K3" s="18">
        <f>J3-$J$3</f>
        <v>0</v>
      </c>
      <c r="L3" s="19">
        <v>30</v>
      </c>
      <c r="M3" s="19" t="s">
        <v>117</v>
      </c>
      <c r="N3" s="20"/>
    </row>
    <row r="4" spans="1:14" ht="15">
      <c r="A4" s="13">
        <v>11</v>
      </c>
      <c r="B4" s="14">
        <v>2</v>
      </c>
      <c r="C4" s="15" t="s">
        <v>18</v>
      </c>
      <c r="D4" s="15" t="s">
        <v>19</v>
      </c>
      <c r="E4" s="16">
        <v>2007</v>
      </c>
      <c r="F4" s="15" t="s">
        <v>20</v>
      </c>
      <c r="G4" s="15" t="s">
        <v>17</v>
      </c>
      <c r="H4" s="17">
        <v>43691.73233958333</v>
      </c>
      <c r="I4" s="17">
        <v>43691.76076331019</v>
      </c>
      <c r="J4" s="18">
        <v>0.028423726856999565</v>
      </c>
      <c r="K4" s="18">
        <f>J4-$J$3</f>
        <v>0.0015861111096455716</v>
      </c>
      <c r="L4" s="19">
        <v>25</v>
      </c>
      <c r="M4" s="19" t="s">
        <v>117</v>
      </c>
      <c r="N4" s="20"/>
    </row>
    <row r="5" spans="1:14" ht="15">
      <c r="A5" s="13">
        <v>52</v>
      </c>
      <c r="B5" s="14">
        <v>1</v>
      </c>
      <c r="C5" s="15" t="s">
        <v>21</v>
      </c>
      <c r="D5" s="15" t="s">
        <v>22</v>
      </c>
      <c r="E5" s="16">
        <v>2003</v>
      </c>
      <c r="F5" s="15" t="s">
        <v>23</v>
      </c>
      <c r="G5" s="15" t="s">
        <v>24</v>
      </c>
      <c r="H5" s="17">
        <v>43691.73233958333</v>
      </c>
      <c r="I5" s="17">
        <v>43691.761803125</v>
      </c>
      <c r="J5" s="18">
        <v>0.02946354167215759</v>
      </c>
      <c r="K5" s="18">
        <f>J5-$J$5</f>
        <v>0</v>
      </c>
      <c r="L5" s="19">
        <v>30</v>
      </c>
      <c r="M5" s="19"/>
      <c r="N5" s="20"/>
    </row>
    <row r="6" spans="1:14" ht="15">
      <c r="A6" s="13">
        <v>73</v>
      </c>
      <c r="B6" s="14">
        <v>2</v>
      </c>
      <c r="C6" s="15" t="s">
        <v>25</v>
      </c>
      <c r="D6" s="15" t="s">
        <v>26</v>
      </c>
      <c r="E6" s="16">
        <v>2004</v>
      </c>
      <c r="F6" s="15" t="s">
        <v>27</v>
      </c>
      <c r="G6" s="15" t="s">
        <v>24</v>
      </c>
      <c r="H6" s="17">
        <v>43691.73233958333</v>
      </c>
      <c r="I6" s="17">
        <v>43691.76457164352</v>
      </c>
      <c r="J6" s="18">
        <v>0.032232060191745404</v>
      </c>
      <c r="K6" s="18">
        <f>J6-$J$5</f>
        <v>0.002768518519587815</v>
      </c>
      <c r="L6" s="19">
        <v>25</v>
      </c>
      <c r="M6" s="19"/>
      <c r="N6" s="20"/>
    </row>
    <row r="7" spans="1:14" ht="15">
      <c r="A7" s="13">
        <v>27</v>
      </c>
      <c r="B7" s="14">
        <v>3</v>
      </c>
      <c r="C7" s="15" t="s">
        <v>28</v>
      </c>
      <c r="D7" s="15" t="s">
        <v>29</v>
      </c>
      <c r="E7" s="16">
        <v>2003</v>
      </c>
      <c r="F7" s="15" t="s">
        <v>30</v>
      </c>
      <c r="G7" s="15" t="s">
        <v>24</v>
      </c>
      <c r="H7" s="17">
        <v>43691.73233958333</v>
      </c>
      <c r="I7" s="17">
        <v>43691.767512962964</v>
      </c>
      <c r="J7" s="18">
        <v>0.03517337963421596</v>
      </c>
      <c r="K7" s="18">
        <f>J7-$J$5</f>
        <v>0.005709837962058373</v>
      </c>
      <c r="L7" s="19">
        <v>20</v>
      </c>
      <c r="M7" s="19"/>
      <c r="N7" s="20"/>
    </row>
    <row r="8" spans="1:14" ht="15">
      <c r="A8" s="13">
        <v>16</v>
      </c>
      <c r="B8" s="14">
        <v>1</v>
      </c>
      <c r="C8" s="15" t="s">
        <v>31</v>
      </c>
      <c r="D8" s="15" t="s">
        <v>22</v>
      </c>
      <c r="E8" s="16">
        <v>1997</v>
      </c>
      <c r="F8" s="15" t="s">
        <v>32</v>
      </c>
      <c r="G8" s="15" t="s">
        <v>33</v>
      </c>
      <c r="H8" s="17">
        <v>43691.73233958333</v>
      </c>
      <c r="I8" s="17">
        <v>43691.75937905093</v>
      </c>
      <c r="J8" s="18">
        <v>0.027039467597205658</v>
      </c>
      <c r="K8" s="18">
        <f>J8-$J$8</f>
        <v>0</v>
      </c>
      <c r="L8" s="19">
        <v>30</v>
      </c>
      <c r="M8" s="19"/>
      <c r="N8" s="20"/>
    </row>
    <row r="9" spans="1:14" ht="15">
      <c r="A9" s="13">
        <v>65</v>
      </c>
      <c r="B9" s="14">
        <v>2</v>
      </c>
      <c r="C9" s="21" t="s">
        <v>34</v>
      </c>
      <c r="D9" s="21" t="s">
        <v>35</v>
      </c>
      <c r="E9" s="21">
        <v>1998</v>
      </c>
      <c r="F9" s="21" t="s">
        <v>36</v>
      </c>
      <c r="G9" s="21" t="s">
        <v>33</v>
      </c>
      <c r="H9" s="17">
        <v>43691.73233958333</v>
      </c>
      <c r="I9" s="17">
        <v>43691.75945763889</v>
      </c>
      <c r="J9" s="18">
        <v>0.02711805555736646</v>
      </c>
      <c r="K9" s="18">
        <f aca="true" t="shared" si="0" ref="K9:K22">J9-$J$8</f>
        <v>7.858796016080305E-05</v>
      </c>
      <c r="L9" s="19">
        <v>25</v>
      </c>
      <c r="M9" s="19"/>
      <c r="N9" s="20"/>
    </row>
    <row r="10" spans="1:14" ht="15">
      <c r="A10" s="13">
        <v>69</v>
      </c>
      <c r="B10" s="14">
        <v>3</v>
      </c>
      <c r="C10" s="15" t="s">
        <v>37</v>
      </c>
      <c r="D10" s="15" t="s">
        <v>38</v>
      </c>
      <c r="E10" s="16">
        <v>1994</v>
      </c>
      <c r="F10" s="15" t="s">
        <v>39</v>
      </c>
      <c r="G10" s="15" t="s">
        <v>33</v>
      </c>
      <c r="H10" s="17">
        <v>43691.73233958333</v>
      </c>
      <c r="I10" s="17">
        <v>43691.76027662037</v>
      </c>
      <c r="J10" s="18">
        <v>0.027937037040828727</v>
      </c>
      <c r="K10" s="18">
        <f t="shared" si="0"/>
        <v>0.0008975694436230697</v>
      </c>
      <c r="L10" s="19">
        <v>20</v>
      </c>
      <c r="M10" s="19"/>
      <c r="N10" s="20"/>
    </row>
    <row r="11" spans="1:14" ht="15">
      <c r="A11" s="13">
        <v>13</v>
      </c>
      <c r="B11" s="14">
        <v>4</v>
      </c>
      <c r="C11" s="15" t="s">
        <v>40</v>
      </c>
      <c r="D11" s="15" t="s">
        <v>41</v>
      </c>
      <c r="E11" s="16">
        <v>1989</v>
      </c>
      <c r="F11" s="15" t="s">
        <v>42</v>
      </c>
      <c r="G11" s="15" t="s">
        <v>33</v>
      </c>
      <c r="H11" s="17">
        <v>43691.73233958333</v>
      </c>
      <c r="I11" s="17">
        <v>43691.76058495371</v>
      </c>
      <c r="J11" s="18">
        <v>0.028245370376680512</v>
      </c>
      <c r="K11" s="18">
        <f t="shared" si="0"/>
        <v>0.0012059027794748545</v>
      </c>
      <c r="L11" s="19">
        <v>18</v>
      </c>
      <c r="M11" s="19"/>
      <c r="N11" s="20"/>
    </row>
    <row r="12" spans="1:14" ht="15">
      <c r="A12" s="13">
        <v>88</v>
      </c>
      <c r="B12" s="14">
        <v>5</v>
      </c>
      <c r="C12" s="15" t="s">
        <v>43</v>
      </c>
      <c r="D12" s="15" t="s">
        <v>22</v>
      </c>
      <c r="E12" s="16">
        <v>1991</v>
      </c>
      <c r="F12" s="15"/>
      <c r="G12" s="15" t="s">
        <v>33</v>
      </c>
      <c r="H12" s="17">
        <v>43691.73233958333</v>
      </c>
      <c r="I12" s="17">
        <v>43691.7614962963</v>
      </c>
      <c r="J12" s="18">
        <v>0.02915671296796063</v>
      </c>
      <c r="K12" s="18">
        <f t="shared" si="0"/>
        <v>0.002117245370754972</v>
      </c>
      <c r="L12" s="19">
        <v>17</v>
      </c>
      <c r="M12" s="19"/>
      <c r="N12" s="20"/>
    </row>
    <row r="13" spans="1:14" ht="15">
      <c r="A13" s="13">
        <v>58</v>
      </c>
      <c r="B13" s="14">
        <v>6</v>
      </c>
      <c r="C13" s="15" t="s">
        <v>44</v>
      </c>
      <c r="D13" s="15" t="s">
        <v>45</v>
      </c>
      <c r="E13" s="16">
        <v>1984</v>
      </c>
      <c r="F13" s="15" t="s">
        <v>46</v>
      </c>
      <c r="G13" s="15" t="s">
        <v>33</v>
      </c>
      <c r="H13" s="17">
        <v>43691.73233958333</v>
      </c>
      <c r="I13" s="17">
        <v>43691.76276863426</v>
      </c>
      <c r="J13" s="18">
        <v>0.030429050930251833</v>
      </c>
      <c r="K13" s="18">
        <f t="shared" si="0"/>
        <v>0.0033895833330461755</v>
      </c>
      <c r="L13" s="19">
        <v>16</v>
      </c>
      <c r="M13" s="19"/>
      <c r="N13" s="20"/>
    </row>
    <row r="14" spans="1:14" ht="15">
      <c r="A14" s="13">
        <v>47</v>
      </c>
      <c r="B14" s="14">
        <v>7</v>
      </c>
      <c r="C14" s="21" t="s">
        <v>47</v>
      </c>
      <c r="D14" s="21" t="s">
        <v>48</v>
      </c>
      <c r="E14" s="21">
        <v>1995</v>
      </c>
      <c r="F14" s="21" t="s">
        <v>49</v>
      </c>
      <c r="G14" s="21" t="s">
        <v>33</v>
      </c>
      <c r="H14" s="17">
        <v>43691.73233958333</v>
      </c>
      <c r="I14" s="17">
        <v>43691.7637494213</v>
      </c>
      <c r="J14" s="18">
        <v>0.03140983796765795</v>
      </c>
      <c r="K14" s="18">
        <f t="shared" si="0"/>
        <v>0.004370370370452292</v>
      </c>
      <c r="L14" s="19">
        <v>15</v>
      </c>
      <c r="M14" s="19"/>
      <c r="N14" s="20"/>
    </row>
    <row r="15" spans="1:14" ht="15">
      <c r="A15" s="13">
        <v>29</v>
      </c>
      <c r="B15" s="14">
        <v>8</v>
      </c>
      <c r="C15" s="15" t="s">
        <v>50</v>
      </c>
      <c r="D15" s="15" t="s">
        <v>51</v>
      </c>
      <c r="E15" s="16">
        <v>1997</v>
      </c>
      <c r="F15" s="15" t="s">
        <v>52</v>
      </c>
      <c r="G15" s="15" t="s">
        <v>33</v>
      </c>
      <c r="H15" s="17">
        <v>43691.73233958333</v>
      </c>
      <c r="I15" s="17">
        <v>43691.763761574075</v>
      </c>
      <c r="J15" s="18">
        <v>0.031421990745002404</v>
      </c>
      <c r="K15" s="18">
        <f t="shared" si="0"/>
        <v>0.004382523147796746</v>
      </c>
      <c r="L15" s="19">
        <v>14</v>
      </c>
      <c r="M15" s="19"/>
      <c r="N15" s="20"/>
    </row>
    <row r="16" spans="1:14" ht="15">
      <c r="A16" s="13">
        <v>5</v>
      </c>
      <c r="B16" s="14">
        <v>9</v>
      </c>
      <c r="C16" s="15" t="s">
        <v>53</v>
      </c>
      <c r="D16" s="15" t="s">
        <v>51</v>
      </c>
      <c r="E16" s="16">
        <v>1997</v>
      </c>
      <c r="F16" s="15" t="s">
        <v>52</v>
      </c>
      <c r="G16" s="15" t="s">
        <v>33</v>
      </c>
      <c r="H16" s="17">
        <v>43691.73233958333</v>
      </c>
      <c r="I16" s="17">
        <v>43691.76377025463</v>
      </c>
      <c r="J16" s="18">
        <v>0.031430671297130175</v>
      </c>
      <c r="K16" s="18">
        <f t="shared" si="0"/>
        <v>0.004391203699924517</v>
      </c>
      <c r="L16" s="19">
        <v>13</v>
      </c>
      <c r="M16" s="19"/>
      <c r="N16" s="20"/>
    </row>
    <row r="17" spans="1:14" ht="15">
      <c r="A17" s="13">
        <v>38</v>
      </c>
      <c r="B17" s="14">
        <v>10</v>
      </c>
      <c r="C17" s="21" t="s">
        <v>54</v>
      </c>
      <c r="D17" s="21" t="s">
        <v>55</v>
      </c>
      <c r="E17" s="21">
        <v>1988</v>
      </c>
      <c r="F17" s="21" t="s">
        <v>56</v>
      </c>
      <c r="G17" s="21" t="s">
        <v>33</v>
      </c>
      <c r="H17" s="17">
        <v>43691.73233958333</v>
      </c>
      <c r="I17" s="17">
        <v>43691.76483622685</v>
      </c>
      <c r="J17" s="18">
        <v>0.0324966435218812</v>
      </c>
      <c r="K17" s="18">
        <f t="shared" si="0"/>
        <v>0.005457175924675539</v>
      </c>
      <c r="L17" s="19">
        <v>12</v>
      </c>
      <c r="M17" s="19"/>
      <c r="N17" s="20"/>
    </row>
    <row r="18" spans="1:14" ht="15">
      <c r="A18" s="13">
        <v>46</v>
      </c>
      <c r="B18" s="14">
        <v>11</v>
      </c>
      <c r="C18" s="21" t="s">
        <v>57</v>
      </c>
      <c r="D18" s="21" t="s">
        <v>58</v>
      </c>
      <c r="E18" s="21">
        <v>1998</v>
      </c>
      <c r="F18" s="21"/>
      <c r="G18" s="21" t="s">
        <v>33</v>
      </c>
      <c r="H18" s="17">
        <v>43691.73233958333</v>
      </c>
      <c r="I18" s="17">
        <v>43691.76539930556</v>
      </c>
      <c r="J18" s="18">
        <v>0.03305972222733544</v>
      </c>
      <c r="K18" s="18">
        <f t="shared" si="0"/>
        <v>0.006020254630129784</v>
      </c>
      <c r="L18" s="19">
        <v>11</v>
      </c>
      <c r="M18" s="19"/>
      <c r="N18" s="20"/>
    </row>
    <row r="19" spans="1:14" ht="15">
      <c r="A19" s="13">
        <v>23</v>
      </c>
      <c r="B19" s="14">
        <v>12</v>
      </c>
      <c r="C19" s="15" t="s">
        <v>59</v>
      </c>
      <c r="D19" s="15" t="s">
        <v>60</v>
      </c>
      <c r="E19" s="16">
        <v>1985</v>
      </c>
      <c r="F19" s="15" t="s">
        <v>61</v>
      </c>
      <c r="G19" s="15" t="s">
        <v>33</v>
      </c>
      <c r="H19" s="17">
        <v>43691.73233958333</v>
      </c>
      <c r="I19" s="17">
        <v>43691.76552789352</v>
      </c>
      <c r="J19" s="18">
        <v>0.03318831018987112</v>
      </c>
      <c r="K19" s="18">
        <f t="shared" si="0"/>
        <v>0.00614884259266546</v>
      </c>
      <c r="L19" s="19">
        <v>10</v>
      </c>
      <c r="M19" s="19"/>
      <c r="N19" s="20"/>
    </row>
    <row r="20" spans="1:14" ht="15">
      <c r="A20" s="13">
        <v>3</v>
      </c>
      <c r="B20" s="14">
        <v>13</v>
      </c>
      <c r="C20" s="15" t="s">
        <v>62</v>
      </c>
      <c r="D20" s="15" t="s">
        <v>63</v>
      </c>
      <c r="E20" s="16">
        <v>1984</v>
      </c>
      <c r="F20" s="15" t="s">
        <v>64</v>
      </c>
      <c r="G20" s="15" t="s">
        <v>33</v>
      </c>
      <c r="H20" s="17">
        <v>43691.73233958333</v>
      </c>
      <c r="I20" s="17">
        <v>43691.76563715278</v>
      </c>
      <c r="J20" s="18">
        <v>0.033297569447313435</v>
      </c>
      <c r="K20" s="18">
        <f t="shared" si="0"/>
        <v>0.006258101850107778</v>
      </c>
      <c r="L20" s="19">
        <v>9</v>
      </c>
      <c r="M20" s="19"/>
      <c r="N20" s="20"/>
    </row>
    <row r="21" spans="1:14" ht="15">
      <c r="A21" s="13">
        <v>4</v>
      </c>
      <c r="B21" s="14">
        <v>14</v>
      </c>
      <c r="C21" s="15" t="s">
        <v>65</v>
      </c>
      <c r="D21" s="15" t="s">
        <v>66</v>
      </c>
      <c r="E21" s="16">
        <v>1988</v>
      </c>
      <c r="F21" s="15" t="s">
        <v>46</v>
      </c>
      <c r="G21" s="15" t="s">
        <v>33</v>
      </c>
      <c r="H21" s="17">
        <v>43691.73233958333</v>
      </c>
      <c r="I21" s="17">
        <v>43691.76660023148</v>
      </c>
      <c r="J21" s="18">
        <v>0.03426064814993879</v>
      </c>
      <c r="K21" s="18">
        <f t="shared" si="0"/>
        <v>0.007221180552733131</v>
      </c>
      <c r="L21" s="19">
        <v>8</v>
      </c>
      <c r="M21" s="19"/>
      <c r="N21" s="20"/>
    </row>
    <row r="22" spans="1:14" ht="15">
      <c r="A22" s="13">
        <v>99</v>
      </c>
      <c r="B22" s="14">
        <v>15</v>
      </c>
      <c r="C22" s="21" t="s">
        <v>45</v>
      </c>
      <c r="D22" s="21" t="s">
        <v>67</v>
      </c>
      <c r="E22" s="21">
        <v>1982</v>
      </c>
      <c r="F22" s="21" t="s">
        <v>68</v>
      </c>
      <c r="G22" s="15" t="s">
        <v>33</v>
      </c>
      <c r="H22" s="17">
        <v>43691.73233958333</v>
      </c>
      <c r="I22" s="17">
        <v>43691.76796435185</v>
      </c>
      <c r="J22" s="18">
        <v>0.03562476851948304</v>
      </c>
      <c r="K22" s="18">
        <f t="shared" si="0"/>
        <v>0.008585300922277384</v>
      </c>
      <c r="L22" s="19">
        <v>7</v>
      </c>
      <c r="M22" s="19"/>
      <c r="N22" s="20"/>
    </row>
    <row r="23" spans="1:14" ht="15">
      <c r="A23" s="13">
        <v>1</v>
      </c>
      <c r="B23" s="14">
        <v>1</v>
      </c>
      <c r="C23" s="15" t="s">
        <v>69</v>
      </c>
      <c r="D23" s="15" t="s">
        <v>70</v>
      </c>
      <c r="E23" s="16">
        <v>1979</v>
      </c>
      <c r="F23" s="15" t="s">
        <v>71</v>
      </c>
      <c r="G23" s="15" t="s">
        <v>72</v>
      </c>
      <c r="H23" s="17">
        <v>43691.73233958333</v>
      </c>
      <c r="I23" s="18">
        <v>43691.76098449074</v>
      </c>
      <c r="J23" s="18">
        <v>0.028644907411944587</v>
      </c>
      <c r="K23" s="18">
        <f>J23-$J$23</f>
        <v>0</v>
      </c>
      <c r="L23" s="19">
        <v>30</v>
      </c>
      <c r="M23" s="19"/>
      <c r="N23" s="20"/>
    </row>
    <row r="24" spans="1:14" ht="15">
      <c r="A24" s="13">
        <v>14</v>
      </c>
      <c r="B24" s="14">
        <v>2</v>
      </c>
      <c r="C24" s="15" t="s">
        <v>73</v>
      </c>
      <c r="D24" s="15" t="s">
        <v>74</v>
      </c>
      <c r="E24" s="16">
        <v>1979</v>
      </c>
      <c r="F24" s="15" t="s">
        <v>61</v>
      </c>
      <c r="G24" s="15" t="s">
        <v>72</v>
      </c>
      <c r="H24" s="17">
        <v>43691.73233958333</v>
      </c>
      <c r="I24" s="17">
        <v>43691.76174583333</v>
      </c>
      <c r="J24" s="18">
        <v>0.029406250003376044</v>
      </c>
      <c r="K24" s="18">
        <f aca="true" t="shared" si="1" ref="K24:K35">J24-$J$23</f>
        <v>0.0007613425914314575</v>
      </c>
      <c r="L24" s="19">
        <v>25</v>
      </c>
      <c r="M24" s="19"/>
      <c r="N24" s="20"/>
    </row>
    <row r="25" spans="1:14" ht="15">
      <c r="A25" s="13">
        <v>19</v>
      </c>
      <c r="B25" s="14">
        <v>3</v>
      </c>
      <c r="C25" s="15" t="s">
        <v>75</v>
      </c>
      <c r="D25" s="15" t="s">
        <v>76</v>
      </c>
      <c r="E25" s="16">
        <v>1975</v>
      </c>
      <c r="F25" s="15" t="s">
        <v>16</v>
      </c>
      <c r="G25" s="15" t="s">
        <v>72</v>
      </c>
      <c r="H25" s="17">
        <v>43691.73233958333</v>
      </c>
      <c r="I25" s="17">
        <v>43691.76212939815</v>
      </c>
      <c r="J25" s="18">
        <v>0.029789814820105676</v>
      </c>
      <c r="K25" s="18">
        <f t="shared" si="1"/>
        <v>0.0011449074081610888</v>
      </c>
      <c r="L25" s="19">
        <v>20</v>
      </c>
      <c r="M25" s="19"/>
      <c r="N25" s="20"/>
    </row>
    <row r="26" spans="1:14" ht="15">
      <c r="A26" s="13">
        <v>7</v>
      </c>
      <c r="B26" s="14">
        <v>4</v>
      </c>
      <c r="C26" s="15" t="s">
        <v>77</v>
      </c>
      <c r="D26" s="15" t="s">
        <v>78</v>
      </c>
      <c r="E26" s="16">
        <v>1979</v>
      </c>
      <c r="F26" s="15" t="s">
        <v>61</v>
      </c>
      <c r="G26" s="15" t="s">
        <v>72</v>
      </c>
      <c r="H26" s="17">
        <v>43691.73233958333</v>
      </c>
      <c r="I26" s="17">
        <v>43691.76261921296</v>
      </c>
      <c r="J26" s="18">
        <v>0.030279629630967975</v>
      </c>
      <c r="K26" s="18">
        <f t="shared" si="1"/>
        <v>0.0016347222190233879</v>
      </c>
      <c r="L26" s="19">
        <v>18</v>
      </c>
      <c r="M26" s="19"/>
      <c r="N26" s="20"/>
    </row>
    <row r="27" spans="1:14" ht="15">
      <c r="A27" s="13">
        <v>6</v>
      </c>
      <c r="B27" s="14">
        <v>5</v>
      </c>
      <c r="C27" s="15" t="s">
        <v>79</v>
      </c>
      <c r="D27" s="15" t="s">
        <v>80</v>
      </c>
      <c r="E27" s="16">
        <v>1978</v>
      </c>
      <c r="F27" s="15" t="s">
        <v>61</v>
      </c>
      <c r="G27" s="15" t="s">
        <v>72</v>
      </c>
      <c r="H27" s="17">
        <v>43691.73233958333</v>
      </c>
      <c r="I27" s="17">
        <v>43691.76301423611</v>
      </c>
      <c r="J27" s="18">
        <v>0.030674652778543532</v>
      </c>
      <c r="K27" s="18">
        <f t="shared" si="1"/>
        <v>0.002029745366598945</v>
      </c>
      <c r="L27" s="19">
        <v>17</v>
      </c>
      <c r="M27" s="19"/>
      <c r="N27" s="20"/>
    </row>
    <row r="28" spans="1:14" ht="15">
      <c r="A28" s="13">
        <v>59</v>
      </c>
      <c r="B28" s="14">
        <v>6</v>
      </c>
      <c r="C28" s="22" t="s">
        <v>14</v>
      </c>
      <c r="D28" s="22" t="s">
        <v>81</v>
      </c>
      <c r="E28" s="23">
        <v>1975</v>
      </c>
      <c r="F28" s="22" t="s">
        <v>16</v>
      </c>
      <c r="G28" s="22" t="s">
        <v>72</v>
      </c>
      <c r="H28" s="17">
        <v>43691.73233958333</v>
      </c>
      <c r="I28" s="17">
        <v>43691.769148611114</v>
      </c>
      <c r="J28" s="18">
        <v>0.03680902778432937</v>
      </c>
      <c r="K28" s="18">
        <f t="shared" si="1"/>
        <v>0.008164120372384787</v>
      </c>
      <c r="L28" s="19">
        <v>16</v>
      </c>
      <c r="M28" s="19"/>
      <c r="N28" s="20"/>
    </row>
    <row r="29" spans="1:14" ht="15">
      <c r="A29" s="13">
        <v>37</v>
      </c>
      <c r="B29" s="14">
        <v>7</v>
      </c>
      <c r="C29" s="21" t="s">
        <v>82</v>
      </c>
      <c r="D29" s="21" t="s">
        <v>76</v>
      </c>
      <c r="E29" s="21">
        <v>1975</v>
      </c>
      <c r="F29" s="24" t="s">
        <v>83</v>
      </c>
      <c r="G29" s="21" t="s">
        <v>72</v>
      </c>
      <c r="H29" s="17">
        <v>43691.73233958333</v>
      </c>
      <c r="I29" s="17">
        <v>43691.77231018519</v>
      </c>
      <c r="J29" s="18">
        <v>0.03997060185793089</v>
      </c>
      <c r="K29" s="18">
        <f t="shared" si="1"/>
        <v>0.0113256944459863</v>
      </c>
      <c r="L29" s="19">
        <v>15</v>
      </c>
      <c r="M29" s="19"/>
      <c r="N29" s="20"/>
    </row>
    <row r="30" spans="1:14" ht="15">
      <c r="A30" s="13">
        <v>33</v>
      </c>
      <c r="B30" s="14">
        <v>8</v>
      </c>
      <c r="C30" s="15" t="s">
        <v>84</v>
      </c>
      <c r="D30" s="15" t="s">
        <v>51</v>
      </c>
      <c r="E30" s="16">
        <v>1973</v>
      </c>
      <c r="F30" s="15" t="s">
        <v>85</v>
      </c>
      <c r="G30" s="15" t="s">
        <v>72</v>
      </c>
      <c r="H30" s="17">
        <v>43691.73233958333</v>
      </c>
      <c r="I30" s="17">
        <v>43691.77240081019</v>
      </c>
      <c r="J30" s="18">
        <v>0.040061226856778376</v>
      </c>
      <c r="K30" s="18">
        <f t="shared" si="1"/>
        <v>0.011416319444833789</v>
      </c>
      <c r="L30" s="19">
        <v>14</v>
      </c>
      <c r="M30" s="19"/>
      <c r="N30" s="20"/>
    </row>
    <row r="31" spans="1:14" ht="15">
      <c r="A31" s="13">
        <v>55</v>
      </c>
      <c r="B31" s="14">
        <v>9</v>
      </c>
      <c r="C31" s="15" t="s">
        <v>28</v>
      </c>
      <c r="D31" s="15" t="s">
        <v>29</v>
      </c>
      <c r="E31" s="16">
        <v>1979</v>
      </c>
      <c r="F31" s="15" t="s">
        <v>86</v>
      </c>
      <c r="G31" s="15" t="s">
        <v>72</v>
      </c>
      <c r="H31" s="17">
        <v>43691.73233958333</v>
      </c>
      <c r="I31" s="17">
        <v>43691.772807407404</v>
      </c>
      <c r="J31" s="18">
        <v>0.04046782407385763</v>
      </c>
      <c r="K31" s="18">
        <f t="shared" si="1"/>
        <v>0.011822916661913041</v>
      </c>
      <c r="L31" s="19">
        <v>13</v>
      </c>
      <c r="M31" s="19"/>
      <c r="N31" s="20"/>
    </row>
    <row r="32" spans="1:14" ht="15">
      <c r="A32" s="13">
        <v>40</v>
      </c>
      <c r="B32" s="14">
        <v>10</v>
      </c>
      <c r="C32" s="21" t="s">
        <v>87</v>
      </c>
      <c r="D32" s="21" t="s">
        <v>88</v>
      </c>
      <c r="E32" s="21">
        <v>1979</v>
      </c>
      <c r="F32" s="21" t="s">
        <v>16</v>
      </c>
      <c r="G32" s="21" t="s">
        <v>72</v>
      </c>
      <c r="H32" s="17">
        <v>43691.73233958333</v>
      </c>
      <c r="I32" s="17">
        <v>43691.77286469907</v>
      </c>
      <c r="J32" s="18">
        <v>0.04052511574263917</v>
      </c>
      <c r="K32" s="18">
        <f t="shared" si="1"/>
        <v>0.011880208330694586</v>
      </c>
      <c r="L32" s="19">
        <v>12</v>
      </c>
      <c r="M32" s="19"/>
      <c r="N32" s="20"/>
    </row>
    <row r="33" spans="1:14" ht="15">
      <c r="A33" s="13">
        <v>42</v>
      </c>
      <c r="B33" s="14">
        <v>11</v>
      </c>
      <c r="C33" s="15" t="s">
        <v>89</v>
      </c>
      <c r="D33" s="15" t="s">
        <v>74</v>
      </c>
      <c r="E33" s="16">
        <v>1976</v>
      </c>
      <c r="F33" s="15" t="s">
        <v>90</v>
      </c>
      <c r="G33" s="15" t="s">
        <v>72</v>
      </c>
      <c r="H33" s="17">
        <v>43691.73233958333</v>
      </c>
      <c r="I33" s="17">
        <v>43691.77333449074</v>
      </c>
      <c r="J33" s="18">
        <v>0.040994907409185544</v>
      </c>
      <c r="K33" s="18">
        <f t="shared" si="1"/>
        <v>0.012349999997240957</v>
      </c>
      <c r="L33" s="19">
        <v>11</v>
      </c>
      <c r="M33" s="19"/>
      <c r="N33" s="20"/>
    </row>
    <row r="34" spans="1:14" ht="15">
      <c r="A34" s="13">
        <v>45</v>
      </c>
      <c r="B34" s="14">
        <v>12</v>
      </c>
      <c r="C34" s="15" t="s">
        <v>91</v>
      </c>
      <c r="D34" s="15" t="s">
        <v>78</v>
      </c>
      <c r="E34" s="16">
        <v>1974</v>
      </c>
      <c r="F34" s="15" t="s">
        <v>92</v>
      </c>
      <c r="G34" s="15" t="s">
        <v>72</v>
      </c>
      <c r="H34" s="17">
        <v>43691.73233958333</v>
      </c>
      <c r="I34" s="17">
        <v>43691.774025810184</v>
      </c>
      <c r="J34" s="18">
        <v>0.0416862268539262</v>
      </c>
      <c r="K34" s="18">
        <f t="shared" si="1"/>
        <v>0.013041319441981614</v>
      </c>
      <c r="L34" s="19">
        <v>10</v>
      </c>
      <c r="M34" s="19"/>
      <c r="N34" s="20"/>
    </row>
    <row r="35" spans="1:14" ht="15">
      <c r="A35" s="13">
        <v>32</v>
      </c>
      <c r="B35" s="14">
        <v>13</v>
      </c>
      <c r="C35" s="15" t="s">
        <v>93</v>
      </c>
      <c r="D35" s="15" t="s">
        <v>55</v>
      </c>
      <c r="E35" s="16">
        <v>1971</v>
      </c>
      <c r="F35" s="15" t="s">
        <v>94</v>
      </c>
      <c r="G35" s="15" t="s">
        <v>72</v>
      </c>
      <c r="H35" s="17">
        <v>43691.73233958333</v>
      </c>
      <c r="I35" s="17">
        <v>43691.77888888889</v>
      </c>
      <c r="J35" s="18">
        <v>0.04654930555989267</v>
      </c>
      <c r="K35" s="18">
        <f t="shared" si="1"/>
        <v>0.017904398147948086</v>
      </c>
      <c r="L35" s="19">
        <v>9</v>
      </c>
      <c r="M35" s="19"/>
      <c r="N35" s="20"/>
    </row>
    <row r="36" spans="1:14" ht="15">
      <c r="A36" s="13">
        <v>9</v>
      </c>
      <c r="B36" s="14">
        <v>14</v>
      </c>
      <c r="C36" s="15" t="s">
        <v>18</v>
      </c>
      <c r="D36" s="15" t="s">
        <v>88</v>
      </c>
      <c r="E36" s="16">
        <v>1984</v>
      </c>
      <c r="F36" s="15" t="s">
        <v>95</v>
      </c>
      <c r="G36" s="15" t="s">
        <v>72</v>
      </c>
      <c r="H36" s="17">
        <v>43691.73233958333</v>
      </c>
      <c r="I36" s="50" t="s">
        <v>115</v>
      </c>
      <c r="J36" s="51"/>
      <c r="K36" s="51"/>
      <c r="L36" s="52"/>
      <c r="M36" s="19"/>
      <c r="N36" s="20"/>
    </row>
    <row r="37" spans="1:14" ht="15">
      <c r="A37" s="13">
        <v>39</v>
      </c>
      <c r="B37" s="14">
        <v>1</v>
      </c>
      <c r="C37" s="21" t="s">
        <v>96</v>
      </c>
      <c r="D37" s="21" t="s">
        <v>97</v>
      </c>
      <c r="E37" s="21">
        <v>1966</v>
      </c>
      <c r="F37" s="21" t="s">
        <v>98</v>
      </c>
      <c r="G37" s="21" t="s">
        <v>99</v>
      </c>
      <c r="H37" s="17">
        <v>43691.73233958333</v>
      </c>
      <c r="I37" s="17">
        <v>43691.754312847224</v>
      </c>
      <c r="J37" s="18">
        <v>0.02197326389432419</v>
      </c>
      <c r="K37" s="18">
        <f>J37-$J$37</f>
        <v>0</v>
      </c>
      <c r="L37" s="19">
        <v>30</v>
      </c>
      <c r="M37" s="19" t="s">
        <v>117</v>
      </c>
      <c r="N37" s="20"/>
    </row>
    <row r="38" spans="1:14" ht="15">
      <c r="A38" s="13">
        <v>57</v>
      </c>
      <c r="B38" s="14">
        <v>2</v>
      </c>
      <c r="C38" s="15" t="s">
        <v>100</v>
      </c>
      <c r="D38" s="15" t="s">
        <v>101</v>
      </c>
      <c r="E38" s="16">
        <v>1964</v>
      </c>
      <c r="F38" s="15" t="s">
        <v>102</v>
      </c>
      <c r="G38" s="15" t="s">
        <v>99</v>
      </c>
      <c r="H38" s="17">
        <v>43691.73233958333</v>
      </c>
      <c r="I38" s="17">
        <v>43691.75610972222</v>
      </c>
      <c r="J38" s="18">
        <v>0.023770138890540693</v>
      </c>
      <c r="K38" s="18">
        <f>J38-$J$37</f>
        <v>0.001796874996216502</v>
      </c>
      <c r="L38" s="19">
        <v>25</v>
      </c>
      <c r="M38" s="19" t="s">
        <v>117</v>
      </c>
      <c r="N38" s="20"/>
    </row>
    <row r="39" spans="1:14" ht="15">
      <c r="A39" s="13">
        <v>34</v>
      </c>
      <c r="B39" s="14">
        <v>3</v>
      </c>
      <c r="C39" s="22" t="s">
        <v>103</v>
      </c>
      <c r="D39" s="22" t="s">
        <v>74</v>
      </c>
      <c r="E39" s="23">
        <v>1969</v>
      </c>
      <c r="F39" s="22" t="s">
        <v>104</v>
      </c>
      <c r="G39" s="22" t="s">
        <v>99</v>
      </c>
      <c r="H39" s="17">
        <v>43691.73233958333</v>
      </c>
      <c r="I39" s="17">
        <v>43691.75795497685</v>
      </c>
      <c r="J39" s="18">
        <v>0.025615393518819474</v>
      </c>
      <c r="K39" s="18">
        <f>J39-$J$37</f>
        <v>0.0036421296244952828</v>
      </c>
      <c r="L39" s="19">
        <v>20</v>
      </c>
      <c r="M39" s="19" t="s">
        <v>117</v>
      </c>
      <c r="N39" s="20"/>
    </row>
    <row r="40" spans="1:14" ht="15">
      <c r="A40" s="13">
        <v>41</v>
      </c>
      <c r="B40" s="14">
        <v>4</v>
      </c>
      <c r="C40" s="24" t="s">
        <v>89</v>
      </c>
      <c r="D40" s="24" t="s">
        <v>74</v>
      </c>
      <c r="E40" s="24">
        <v>1948</v>
      </c>
      <c r="F40" s="24" t="s">
        <v>105</v>
      </c>
      <c r="G40" s="24" t="s">
        <v>99</v>
      </c>
      <c r="H40" s="17">
        <v>43691.73233958333</v>
      </c>
      <c r="I40" s="17">
        <v>43691.759219328706</v>
      </c>
      <c r="J40" s="18">
        <v>0.026879745375481434</v>
      </c>
      <c r="K40" s="18">
        <f>J40-$J$37</f>
        <v>0.004906481481157243</v>
      </c>
      <c r="L40" s="19">
        <v>18</v>
      </c>
      <c r="M40" s="19" t="s">
        <v>117</v>
      </c>
      <c r="N40" s="20"/>
    </row>
    <row r="41" spans="1:14" ht="15">
      <c r="A41" s="13">
        <v>21</v>
      </c>
      <c r="B41" s="14">
        <v>5</v>
      </c>
      <c r="C41" s="22" t="s">
        <v>106</v>
      </c>
      <c r="D41" s="22" t="s">
        <v>74</v>
      </c>
      <c r="E41" s="23">
        <v>1950</v>
      </c>
      <c r="F41" s="22" t="s">
        <v>107</v>
      </c>
      <c r="G41" s="22" t="s">
        <v>99</v>
      </c>
      <c r="H41" s="17">
        <v>43691.73233958333</v>
      </c>
      <c r="I41" s="17">
        <v>43691.76185162037</v>
      </c>
      <c r="J41" s="18">
        <v>0.029512037042877637</v>
      </c>
      <c r="K41" s="18">
        <f>J41-$J$37</f>
        <v>0.007538773148553446</v>
      </c>
      <c r="L41" s="19">
        <v>17</v>
      </c>
      <c r="M41" s="19" t="s">
        <v>117</v>
      </c>
      <c r="N41" s="20"/>
    </row>
    <row r="42" spans="1:14" ht="15">
      <c r="A42" s="13">
        <v>86</v>
      </c>
      <c r="B42" s="14">
        <v>1</v>
      </c>
      <c r="C42" s="22" t="s">
        <v>108</v>
      </c>
      <c r="D42" s="22" t="s">
        <v>109</v>
      </c>
      <c r="E42" s="23">
        <v>1992</v>
      </c>
      <c r="F42" s="22" t="s">
        <v>110</v>
      </c>
      <c r="G42" s="25" t="s">
        <v>111</v>
      </c>
      <c r="H42" s="17">
        <v>43691.73233958333</v>
      </c>
      <c r="I42" s="17">
        <v>43691.75501446759</v>
      </c>
      <c r="J42" s="18">
        <v>0.022674884261505213</v>
      </c>
      <c r="K42" s="18">
        <f>J42-$J$42</f>
        <v>0</v>
      </c>
      <c r="L42" s="19">
        <v>30</v>
      </c>
      <c r="M42" s="19" t="s">
        <v>117</v>
      </c>
      <c r="N42" s="20"/>
    </row>
    <row r="43" spans="1:14" ht="15">
      <c r="A43" s="13">
        <v>17</v>
      </c>
      <c r="B43" s="14">
        <v>1</v>
      </c>
      <c r="C43" s="22" t="s">
        <v>112</v>
      </c>
      <c r="D43" s="22" t="s">
        <v>113</v>
      </c>
      <c r="E43" s="23">
        <v>1970</v>
      </c>
      <c r="F43" s="22" t="s">
        <v>52</v>
      </c>
      <c r="G43" s="22" t="s">
        <v>114</v>
      </c>
      <c r="H43" s="17">
        <v>43691.73233958333</v>
      </c>
      <c r="I43" s="17">
        <v>43691.758057060186</v>
      </c>
      <c r="J43" s="18">
        <v>0.025717476855788846</v>
      </c>
      <c r="K43" s="18">
        <f>J43-$J$43</f>
        <v>0</v>
      </c>
      <c r="L43" s="19">
        <v>30</v>
      </c>
      <c r="M43" s="19" t="s">
        <v>117</v>
      </c>
      <c r="N43" s="20"/>
    </row>
    <row r="44" spans="1:14" ht="15.75" thickBot="1">
      <c r="A44" s="26"/>
      <c r="B44" s="27"/>
      <c r="C44" s="27"/>
      <c r="D44" s="27"/>
      <c r="E44" s="28"/>
      <c r="F44" s="27"/>
      <c r="G44" s="27"/>
      <c r="H44" s="29"/>
      <c r="I44" s="27"/>
      <c r="J44" s="27"/>
      <c r="K44" s="27"/>
      <c r="L44" s="27"/>
      <c r="M44" s="27"/>
      <c r="N44" s="30"/>
    </row>
  </sheetData>
  <sheetProtection/>
  <protectedRanges>
    <protectedRange sqref="C4:D4 G4" name="Oblast1_1_1_1_34_1_1"/>
    <protectedRange sqref="F4" name="Oblast1_1_1_1_1_18_1_1"/>
    <protectedRange sqref="E4" name="Oblast1_1_1_1_2_19_1_1"/>
    <protectedRange sqref="C32:D32 G32" name="Oblast1_3_1_1_8"/>
    <protectedRange sqref="E32:F32" name="Oblast1_3_2_1_8"/>
    <protectedRange sqref="C12:D12 G12" name="Oblast1_1_1_1_15_1_1"/>
    <protectedRange sqref="F12" name="Oblast1_1_1_1_1_9_1_1"/>
    <protectedRange sqref="E12" name="Oblast1_1_1_1_2_10_1_1"/>
    <protectedRange sqref="C17:G17" name="Oblast1_1_1_3"/>
    <protectedRange sqref="C38:D38 G38" name="Oblast1_3_7"/>
    <protectedRange sqref="E38:F38" name="Oblast1_3_2_7"/>
    <protectedRange sqref="C33:D33 G33" name="Oblast1_3_1_1_5"/>
    <protectedRange sqref="E33:F33" name="Oblast1_3_2_1_1"/>
    <protectedRange sqref="C10:D10 G10" name="Oblast1_1_1_1_27_1_1"/>
    <protectedRange sqref="F10" name="Oblast1_1_1_1_1_12_1_1"/>
    <protectedRange sqref="E10" name="Oblast1_1_1_1_2_13_1_1"/>
    <protectedRange sqref="C37:D37 G37" name="Oblast1_3"/>
    <protectedRange sqref="E37:F37" name="Oblast1_3_2_3"/>
    <protectedRange sqref="C30:D30 G30" name="Oblast1_3_1_1_6"/>
    <protectedRange sqref="E30:F30" name="Oblast1_3_2_1_6"/>
    <protectedRange sqref="C7:D7 G7" name="Oblast1_1_1_1_31_1_1"/>
    <protectedRange sqref="F7" name="Oblast1_1_1_1_1_15_1_1"/>
    <protectedRange sqref="E7" name="Oblast1_1_1_1_2_16_1_1"/>
    <protectedRange sqref="C35:D35 G35" name="Oblast1_3_1_1_1"/>
    <protectedRange sqref="E35" name="Oblast1_3_2_1"/>
    <protectedRange sqref="F35" name="Oblast1_1_1_1_5_1_1"/>
    <protectedRange sqref="C11:D11 G11" name="Oblast1_1_1_1_21_1_1_1"/>
    <protectedRange sqref="F11" name="Oblast1_1_1_1_1_11_1_1"/>
    <protectedRange sqref="E11" name="Oblast1_1_1_1_2_12_1_1"/>
    <protectedRange sqref="F25" name="Oblast1_1_1_1_1_9_1_1_1_2"/>
    <protectedRange sqref="F16" name="Oblast1_1_1_1_1_9_1_1_1_3"/>
    <protectedRange sqref="C36:D36 G36" name="Oblast1_3_3"/>
    <protectedRange sqref="E36:F36" name="Oblast1_3_2_4"/>
    <protectedRange sqref="C9:D9 G9" name="Oblast1_1_1_1_28_1_1_1"/>
    <protectedRange sqref="F9" name="Oblast1_1_1_1_1_13_1_1_1"/>
    <protectedRange sqref="E9" name="Oblast1_1_1_1_2_14_1_1_1"/>
    <protectedRange sqref="C6:D6 G6" name="Oblast1_1_1_1_32_1_1_1"/>
    <protectedRange sqref="F6" name="Oblast1_1_1_1_1_16_1_1_1"/>
    <protectedRange sqref="E6" name="Oblast1_1_1_1_2_17_1_1_1"/>
    <protectedRange sqref="C3:D3" name="Oblast1_1_1_1_35_1"/>
    <protectedRange sqref="F3" name="Oblast1_1_1_1_1_19_1"/>
    <protectedRange sqref="E3" name="Oblast1_1_1_1_2_21_1"/>
    <protectedRange sqref="C5:D5 G5" name="Oblast1_1_1_1_33_1_1"/>
    <protectedRange sqref="F5" name="Oblast1_1_1_1_1_17_1_1"/>
    <protectedRange sqref="E5" name="Oblast1_1_1_1_2_18_1_1"/>
    <protectedRange sqref="C8:D8 G8" name="Oblast1_1_1_1_15_1_1_1"/>
    <protectedRange sqref="F8" name="Oblast1_1_1_1_1_9_1_1_1_4"/>
    <protectedRange sqref="E8" name="Oblast1_1_1_1_2_10_1_1_1"/>
    <protectedRange sqref="C13:D13 G13" name="Oblast1_1_1_1_15_1_1_2"/>
    <protectedRange sqref="F13" name="Oblast1_1_1_1_1_9_1_1_2"/>
    <protectedRange sqref="E13" name="Oblast1_1_1_1_2_10_1_1_2"/>
    <protectedRange sqref="C18:G18" name="Oblast1_4_1_1"/>
    <protectedRange sqref="C31:D31 G31" name="Oblast1_3_1_1_2"/>
    <protectedRange sqref="E31:F31" name="Oblast1_3_2_1_3"/>
    <protectedRange sqref="C34:D34 G34" name="Oblast1_3_1_1_9"/>
    <protectedRange sqref="E34:F34" name="Oblast1_3_2_1_7"/>
  </protectedRanges>
  <mergeCells count="3">
    <mergeCell ref="B1:G1"/>
    <mergeCell ref="I1:J1"/>
    <mergeCell ref="I36:L3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3" max="3" width="13.140625" style="0" customWidth="1"/>
    <col min="4" max="4" width="11.7109375" style="0" customWidth="1"/>
    <col min="5" max="5" width="11.00390625" style="0" customWidth="1"/>
    <col min="6" max="6" width="16.28125" style="0" customWidth="1"/>
    <col min="7" max="7" width="11.140625" style="0" customWidth="1"/>
    <col min="9" max="9" width="11.8515625" style="0" customWidth="1"/>
    <col min="10" max="10" width="11.57421875" style="0" customWidth="1"/>
    <col min="11" max="11" width="12.7109375" style="0" customWidth="1"/>
  </cols>
  <sheetData>
    <row r="1" spans="1:12" ht="26.25">
      <c r="A1" s="1" t="s">
        <v>0</v>
      </c>
      <c r="B1" s="48" t="s">
        <v>1</v>
      </c>
      <c r="C1" s="48"/>
      <c r="D1" s="48"/>
      <c r="E1" s="48"/>
      <c r="F1" s="48"/>
      <c r="G1" s="48"/>
      <c r="H1" s="2" t="s">
        <v>2</v>
      </c>
      <c r="I1" s="49">
        <v>43691</v>
      </c>
      <c r="J1" s="49"/>
      <c r="K1" s="3"/>
      <c r="L1" s="4"/>
    </row>
    <row r="2" spans="1:12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118</v>
      </c>
      <c r="L2" s="12"/>
    </row>
    <row r="3" spans="1:12" ht="15">
      <c r="A3" s="13">
        <v>16</v>
      </c>
      <c r="B3" s="14">
        <v>8</v>
      </c>
      <c r="C3" s="15" t="s">
        <v>31</v>
      </c>
      <c r="D3" s="15" t="s">
        <v>22</v>
      </c>
      <c r="E3" s="16">
        <v>1997</v>
      </c>
      <c r="F3" s="15" t="s">
        <v>32</v>
      </c>
      <c r="G3" s="15" t="s">
        <v>33</v>
      </c>
      <c r="H3" s="17">
        <v>43691.73233958333</v>
      </c>
      <c r="I3" s="17">
        <v>43691.75937905093</v>
      </c>
      <c r="J3" s="18">
        <v>0.027039467597205658</v>
      </c>
      <c r="K3" s="43">
        <f>J3-$J$3</f>
        <v>0</v>
      </c>
      <c r="L3" s="20"/>
    </row>
    <row r="4" spans="1:12" ht="15">
      <c r="A4" s="13">
        <v>65</v>
      </c>
      <c r="B4" s="14">
        <v>9</v>
      </c>
      <c r="C4" s="21" t="s">
        <v>34</v>
      </c>
      <c r="D4" s="21" t="s">
        <v>35</v>
      </c>
      <c r="E4" s="21">
        <v>1998</v>
      </c>
      <c r="F4" s="21" t="s">
        <v>36</v>
      </c>
      <c r="G4" s="21" t="s">
        <v>33</v>
      </c>
      <c r="H4" s="17">
        <v>43691.73233958333</v>
      </c>
      <c r="I4" s="17">
        <v>43691.75945763889</v>
      </c>
      <c r="J4" s="18">
        <v>0.02711805555736646</v>
      </c>
      <c r="K4" s="43">
        <f aca="true" t="shared" si="0" ref="K4:K33">J4-$J$3</f>
        <v>7.858796016080305E-05</v>
      </c>
      <c r="L4" s="20"/>
    </row>
    <row r="5" spans="1:12" ht="15">
      <c r="A5" s="13">
        <v>69</v>
      </c>
      <c r="B5" s="14">
        <v>10</v>
      </c>
      <c r="C5" s="15" t="s">
        <v>37</v>
      </c>
      <c r="D5" s="15" t="s">
        <v>38</v>
      </c>
      <c r="E5" s="16">
        <v>1994</v>
      </c>
      <c r="F5" s="15" t="s">
        <v>39</v>
      </c>
      <c r="G5" s="15" t="s">
        <v>33</v>
      </c>
      <c r="H5" s="17">
        <v>43691.73233958333</v>
      </c>
      <c r="I5" s="17">
        <v>43691.76027662037</v>
      </c>
      <c r="J5" s="18">
        <v>0.027937037040828727</v>
      </c>
      <c r="K5" s="43">
        <f t="shared" si="0"/>
        <v>0.0008975694436230697</v>
      </c>
      <c r="L5" s="20"/>
    </row>
    <row r="6" spans="1:12" ht="15">
      <c r="A6" s="13">
        <v>13</v>
      </c>
      <c r="B6" s="14">
        <v>11</v>
      </c>
      <c r="C6" s="15" t="s">
        <v>40</v>
      </c>
      <c r="D6" s="15" t="s">
        <v>41</v>
      </c>
      <c r="E6" s="16">
        <v>1989</v>
      </c>
      <c r="F6" s="15" t="s">
        <v>42</v>
      </c>
      <c r="G6" s="15" t="s">
        <v>33</v>
      </c>
      <c r="H6" s="17">
        <v>43691.73233958333</v>
      </c>
      <c r="I6" s="17">
        <v>43691.76058495371</v>
      </c>
      <c r="J6" s="18">
        <v>0.028245370376680512</v>
      </c>
      <c r="K6" s="43">
        <f t="shared" si="0"/>
        <v>0.0012059027794748545</v>
      </c>
      <c r="L6" s="20"/>
    </row>
    <row r="7" spans="1:12" ht="15">
      <c r="A7" s="13">
        <v>1</v>
      </c>
      <c r="B7" s="14">
        <v>13</v>
      </c>
      <c r="C7" s="15" t="s">
        <v>69</v>
      </c>
      <c r="D7" s="15" t="s">
        <v>70</v>
      </c>
      <c r="E7" s="16">
        <v>1979</v>
      </c>
      <c r="F7" s="15" t="s">
        <v>71</v>
      </c>
      <c r="G7" s="15" t="s">
        <v>72</v>
      </c>
      <c r="H7" s="17">
        <v>43691.73233958333</v>
      </c>
      <c r="I7" s="18">
        <v>43691.76098449074</v>
      </c>
      <c r="J7" s="18">
        <v>0.028644907411944587</v>
      </c>
      <c r="K7" s="43">
        <f t="shared" si="0"/>
        <v>0.0016054398147389293</v>
      </c>
      <c r="L7" s="20"/>
    </row>
    <row r="8" spans="1:12" ht="15">
      <c r="A8" s="13">
        <v>88</v>
      </c>
      <c r="B8" s="14">
        <v>14</v>
      </c>
      <c r="C8" s="15" t="s">
        <v>43</v>
      </c>
      <c r="D8" s="15" t="s">
        <v>22</v>
      </c>
      <c r="E8" s="16">
        <v>1991</v>
      </c>
      <c r="F8" s="15"/>
      <c r="G8" s="15" t="s">
        <v>33</v>
      </c>
      <c r="H8" s="17">
        <v>43691.73233958333</v>
      </c>
      <c r="I8" s="17">
        <v>43691.7614962963</v>
      </c>
      <c r="J8" s="18">
        <v>0.02915671296796063</v>
      </c>
      <c r="K8" s="43">
        <f t="shared" si="0"/>
        <v>0.002117245370754972</v>
      </c>
      <c r="L8" s="20"/>
    </row>
    <row r="9" spans="1:12" ht="15">
      <c r="A9" s="13">
        <v>14</v>
      </c>
      <c r="B9" s="14">
        <v>15</v>
      </c>
      <c r="C9" s="15" t="s">
        <v>73</v>
      </c>
      <c r="D9" s="15" t="s">
        <v>74</v>
      </c>
      <c r="E9" s="16">
        <v>1979</v>
      </c>
      <c r="F9" s="15" t="s">
        <v>61</v>
      </c>
      <c r="G9" s="15" t="s">
        <v>72</v>
      </c>
      <c r="H9" s="17">
        <v>43691.73233958333</v>
      </c>
      <c r="I9" s="17">
        <v>43691.76174583333</v>
      </c>
      <c r="J9" s="18">
        <v>0.029406250003376044</v>
      </c>
      <c r="K9" s="43">
        <f t="shared" si="0"/>
        <v>0.002366782406170387</v>
      </c>
      <c r="L9" s="20"/>
    </row>
    <row r="10" spans="1:12" ht="15">
      <c r="A10" s="13">
        <v>52</v>
      </c>
      <c r="B10" s="14">
        <v>16</v>
      </c>
      <c r="C10" s="15" t="s">
        <v>21</v>
      </c>
      <c r="D10" s="15" t="s">
        <v>22</v>
      </c>
      <c r="E10" s="16">
        <v>2003</v>
      </c>
      <c r="F10" s="15" t="s">
        <v>23</v>
      </c>
      <c r="G10" s="15" t="s">
        <v>24</v>
      </c>
      <c r="H10" s="17">
        <v>43691.73233958333</v>
      </c>
      <c r="I10" s="17">
        <v>43691.761803125</v>
      </c>
      <c r="J10" s="18">
        <v>0.02946354167215759</v>
      </c>
      <c r="K10" s="43">
        <f t="shared" si="0"/>
        <v>0.002424074074951932</v>
      </c>
      <c r="L10" s="20"/>
    </row>
    <row r="11" spans="1:12" ht="15">
      <c r="A11" s="13">
        <v>19</v>
      </c>
      <c r="B11" s="14">
        <v>18</v>
      </c>
      <c r="C11" s="15" t="s">
        <v>75</v>
      </c>
      <c r="D11" s="15" t="s">
        <v>76</v>
      </c>
      <c r="E11" s="16">
        <v>1975</v>
      </c>
      <c r="F11" s="15" t="s">
        <v>16</v>
      </c>
      <c r="G11" s="15" t="s">
        <v>72</v>
      </c>
      <c r="H11" s="17">
        <v>43691.73233958333</v>
      </c>
      <c r="I11" s="17">
        <v>43691.76212939815</v>
      </c>
      <c r="J11" s="18">
        <v>0.029789814820105676</v>
      </c>
      <c r="K11" s="43">
        <f t="shared" si="0"/>
        <v>0.002750347222900018</v>
      </c>
      <c r="L11" s="20"/>
    </row>
    <row r="12" spans="1:12" ht="15">
      <c r="A12" s="13">
        <v>7</v>
      </c>
      <c r="B12" s="14">
        <v>19</v>
      </c>
      <c r="C12" s="15" t="s">
        <v>77</v>
      </c>
      <c r="D12" s="15" t="s">
        <v>78</v>
      </c>
      <c r="E12" s="16">
        <v>1979</v>
      </c>
      <c r="F12" s="15" t="s">
        <v>61</v>
      </c>
      <c r="G12" s="15" t="s">
        <v>72</v>
      </c>
      <c r="H12" s="17">
        <v>43691.73233958333</v>
      </c>
      <c r="I12" s="17">
        <v>43691.76261921296</v>
      </c>
      <c r="J12" s="18">
        <v>0.030279629630967975</v>
      </c>
      <c r="K12" s="43">
        <f t="shared" si="0"/>
        <v>0.003240162033762317</v>
      </c>
      <c r="L12" s="20"/>
    </row>
    <row r="13" spans="1:12" ht="15">
      <c r="A13" s="13">
        <v>58</v>
      </c>
      <c r="B13" s="14">
        <v>20</v>
      </c>
      <c r="C13" s="15" t="s">
        <v>44</v>
      </c>
      <c r="D13" s="15" t="s">
        <v>45</v>
      </c>
      <c r="E13" s="16">
        <v>1984</v>
      </c>
      <c r="F13" s="15" t="s">
        <v>46</v>
      </c>
      <c r="G13" s="15" t="s">
        <v>33</v>
      </c>
      <c r="H13" s="17">
        <v>43691.73233958333</v>
      </c>
      <c r="I13" s="17">
        <v>43691.76276863426</v>
      </c>
      <c r="J13" s="18">
        <v>0.030429050930251833</v>
      </c>
      <c r="K13" s="43">
        <f t="shared" si="0"/>
        <v>0.0033895833330461755</v>
      </c>
      <c r="L13" s="20"/>
    </row>
    <row r="14" spans="1:12" ht="15">
      <c r="A14" s="13">
        <v>6</v>
      </c>
      <c r="B14" s="14">
        <v>21</v>
      </c>
      <c r="C14" s="15" t="s">
        <v>79</v>
      </c>
      <c r="D14" s="15" t="s">
        <v>80</v>
      </c>
      <c r="E14" s="16">
        <v>1978</v>
      </c>
      <c r="F14" s="15" t="s">
        <v>61</v>
      </c>
      <c r="G14" s="15" t="s">
        <v>72</v>
      </c>
      <c r="H14" s="17">
        <v>43691.73233958333</v>
      </c>
      <c r="I14" s="17">
        <v>43691.76301423611</v>
      </c>
      <c r="J14" s="18">
        <v>0.030674652778543532</v>
      </c>
      <c r="K14" s="43">
        <f t="shared" si="0"/>
        <v>0.0036351851813378744</v>
      </c>
      <c r="L14" s="20"/>
    </row>
    <row r="15" spans="1:12" ht="15">
      <c r="A15" s="13">
        <v>47</v>
      </c>
      <c r="B15" s="14">
        <v>22</v>
      </c>
      <c r="C15" s="21" t="s">
        <v>47</v>
      </c>
      <c r="D15" s="21" t="s">
        <v>48</v>
      </c>
      <c r="E15" s="21">
        <v>1995</v>
      </c>
      <c r="F15" s="21" t="s">
        <v>49</v>
      </c>
      <c r="G15" s="21" t="s">
        <v>33</v>
      </c>
      <c r="H15" s="17">
        <v>43691.73233958333</v>
      </c>
      <c r="I15" s="17">
        <v>43691.7637494213</v>
      </c>
      <c r="J15" s="18">
        <v>0.03140983796765795</v>
      </c>
      <c r="K15" s="43">
        <f t="shared" si="0"/>
        <v>0.004370370370452292</v>
      </c>
      <c r="L15" s="20"/>
    </row>
    <row r="16" spans="1:12" ht="15">
      <c r="A16" s="13">
        <v>29</v>
      </c>
      <c r="B16" s="14">
        <v>23</v>
      </c>
      <c r="C16" s="15" t="s">
        <v>50</v>
      </c>
      <c r="D16" s="15" t="s">
        <v>51</v>
      </c>
      <c r="E16" s="16">
        <v>1997</v>
      </c>
      <c r="F16" s="15" t="s">
        <v>52</v>
      </c>
      <c r="G16" s="15" t="s">
        <v>33</v>
      </c>
      <c r="H16" s="17">
        <v>43691.73233958333</v>
      </c>
      <c r="I16" s="17">
        <v>43691.763761574075</v>
      </c>
      <c r="J16" s="18">
        <v>0.031421990745002404</v>
      </c>
      <c r="K16" s="43">
        <f t="shared" si="0"/>
        <v>0.004382523147796746</v>
      </c>
      <c r="L16" s="20"/>
    </row>
    <row r="17" spans="1:12" ht="15">
      <c r="A17" s="13">
        <v>5</v>
      </c>
      <c r="B17" s="14">
        <v>24</v>
      </c>
      <c r="C17" s="15" t="s">
        <v>53</v>
      </c>
      <c r="D17" s="15" t="s">
        <v>51</v>
      </c>
      <c r="E17" s="16">
        <v>1997</v>
      </c>
      <c r="F17" s="15" t="s">
        <v>52</v>
      </c>
      <c r="G17" s="15" t="s">
        <v>33</v>
      </c>
      <c r="H17" s="17">
        <v>43691.73233958333</v>
      </c>
      <c r="I17" s="17">
        <v>43691.76377025463</v>
      </c>
      <c r="J17" s="18">
        <v>0.031430671297130175</v>
      </c>
      <c r="K17" s="43">
        <f t="shared" si="0"/>
        <v>0.004391203699924517</v>
      </c>
      <c r="L17" s="20"/>
    </row>
    <row r="18" spans="1:12" ht="15">
      <c r="A18" s="13">
        <v>73</v>
      </c>
      <c r="B18" s="14">
        <v>25</v>
      </c>
      <c r="C18" s="15" t="s">
        <v>25</v>
      </c>
      <c r="D18" s="15" t="s">
        <v>26</v>
      </c>
      <c r="E18" s="16">
        <v>2004</v>
      </c>
      <c r="F18" s="15" t="s">
        <v>27</v>
      </c>
      <c r="G18" s="15" t="s">
        <v>24</v>
      </c>
      <c r="H18" s="17">
        <v>43691.73233958333</v>
      </c>
      <c r="I18" s="17">
        <v>43691.76457164352</v>
      </c>
      <c r="J18" s="18">
        <v>0.032232060191745404</v>
      </c>
      <c r="K18" s="43">
        <f t="shared" si="0"/>
        <v>0.005192592594539747</v>
      </c>
      <c r="L18" s="20"/>
    </row>
    <row r="19" spans="1:12" ht="15">
      <c r="A19" s="13">
        <v>38</v>
      </c>
      <c r="B19" s="14">
        <v>26</v>
      </c>
      <c r="C19" s="24" t="s">
        <v>54</v>
      </c>
      <c r="D19" s="24" t="s">
        <v>55</v>
      </c>
      <c r="E19" s="24">
        <v>1988</v>
      </c>
      <c r="F19" s="24" t="s">
        <v>56</v>
      </c>
      <c r="G19" s="24" t="s">
        <v>33</v>
      </c>
      <c r="H19" s="17">
        <v>43691.73233958333</v>
      </c>
      <c r="I19" s="17">
        <v>43691.76483622685</v>
      </c>
      <c r="J19" s="18">
        <v>0.0324966435218812</v>
      </c>
      <c r="K19" s="43">
        <f t="shared" si="0"/>
        <v>0.005457175924675539</v>
      </c>
      <c r="L19" s="20"/>
    </row>
    <row r="20" spans="1:12" ht="15">
      <c r="A20" s="13">
        <v>46</v>
      </c>
      <c r="B20" s="14">
        <v>27</v>
      </c>
      <c r="C20" s="21" t="s">
        <v>57</v>
      </c>
      <c r="D20" s="21" t="s">
        <v>58</v>
      </c>
      <c r="E20" s="21">
        <v>1998</v>
      </c>
      <c r="F20" s="24"/>
      <c r="G20" s="21" t="s">
        <v>33</v>
      </c>
      <c r="H20" s="17">
        <v>43691.73233958333</v>
      </c>
      <c r="I20" s="17">
        <v>43691.76539930556</v>
      </c>
      <c r="J20" s="18">
        <v>0.03305972222733544</v>
      </c>
      <c r="K20" s="43">
        <f t="shared" si="0"/>
        <v>0.006020254630129784</v>
      </c>
      <c r="L20" s="20"/>
    </row>
    <row r="21" spans="1:12" ht="15">
      <c r="A21" s="13">
        <v>23</v>
      </c>
      <c r="B21" s="14">
        <v>28</v>
      </c>
      <c r="C21" s="15" t="s">
        <v>59</v>
      </c>
      <c r="D21" s="15" t="s">
        <v>60</v>
      </c>
      <c r="E21" s="16">
        <v>1985</v>
      </c>
      <c r="F21" s="15" t="s">
        <v>61</v>
      </c>
      <c r="G21" s="15" t="s">
        <v>33</v>
      </c>
      <c r="H21" s="17">
        <v>43691.73233958333</v>
      </c>
      <c r="I21" s="17">
        <v>43691.76552789352</v>
      </c>
      <c r="J21" s="18">
        <v>0.03318831018987112</v>
      </c>
      <c r="K21" s="43">
        <f t="shared" si="0"/>
        <v>0.00614884259266546</v>
      </c>
      <c r="L21" s="20"/>
    </row>
    <row r="22" spans="1:12" ht="15">
      <c r="A22" s="13">
        <v>3</v>
      </c>
      <c r="B22" s="14">
        <v>29</v>
      </c>
      <c r="C22" s="15" t="s">
        <v>62</v>
      </c>
      <c r="D22" s="15" t="s">
        <v>63</v>
      </c>
      <c r="E22" s="16">
        <v>1984</v>
      </c>
      <c r="F22" s="15" t="s">
        <v>64</v>
      </c>
      <c r="G22" s="15" t="s">
        <v>33</v>
      </c>
      <c r="H22" s="17">
        <v>43691.73233958333</v>
      </c>
      <c r="I22" s="17">
        <v>43691.76563715278</v>
      </c>
      <c r="J22" s="18">
        <v>0.033297569447313435</v>
      </c>
      <c r="K22" s="43">
        <f t="shared" si="0"/>
        <v>0.006258101850107778</v>
      </c>
      <c r="L22" s="20"/>
    </row>
    <row r="23" spans="1:12" ht="15">
      <c r="A23" s="13">
        <v>4</v>
      </c>
      <c r="B23" s="14">
        <v>30</v>
      </c>
      <c r="C23" s="15" t="s">
        <v>65</v>
      </c>
      <c r="D23" s="15" t="s">
        <v>66</v>
      </c>
      <c r="E23" s="16">
        <v>1988</v>
      </c>
      <c r="F23" s="15" t="s">
        <v>46</v>
      </c>
      <c r="G23" s="15" t="s">
        <v>33</v>
      </c>
      <c r="H23" s="17">
        <v>43691.73233958333</v>
      </c>
      <c r="I23" s="17">
        <v>43691.76660023148</v>
      </c>
      <c r="J23" s="18">
        <v>0.03426064814993879</v>
      </c>
      <c r="K23" s="43">
        <f t="shared" si="0"/>
        <v>0.007221180552733131</v>
      </c>
      <c r="L23" s="20"/>
    </row>
    <row r="24" spans="1:12" ht="15">
      <c r="A24" s="13">
        <v>27</v>
      </c>
      <c r="B24" s="14">
        <v>31</v>
      </c>
      <c r="C24" s="15" t="s">
        <v>28</v>
      </c>
      <c r="D24" s="15" t="s">
        <v>29</v>
      </c>
      <c r="E24" s="16">
        <v>2003</v>
      </c>
      <c r="F24" s="15" t="s">
        <v>30</v>
      </c>
      <c r="G24" s="15" t="s">
        <v>24</v>
      </c>
      <c r="H24" s="17">
        <v>43691.73233958333</v>
      </c>
      <c r="I24" s="17">
        <v>43691.767512962964</v>
      </c>
      <c r="J24" s="18">
        <v>0.03517337963421596</v>
      </c>
      <c r="K24" s="43">
        <f t="shared" si="0"/>
        <v>0.008133912037010305</v>
      </c>
      <c r="L24" s="20"/>
    </row>
    <row r="25" spans="1:12" ht="15">
      <c r="A25" s="13">
        <v>99</v>
      </c>
      <c r="B25" s="14">
        <v>32</v>
      </c>
      <c r="C25" s="21" t="s">
        <v>45</v>
      </c>
      <c r="D25" s="21" t="s">
        <v>67</v>
      </c>
      <c r="E25" s="21">
        <v>1982</v>
      </c>
      <c r="F25" s="21" t="s">
        <v>68</v>
      </c>
      <c r="G25" s="15" t="s">
        <v>33</v>
      </c>
      <c r="H25" s="17">
        <v>43691.73233958333</v>
      </c>
      <c r="I25" s="17">
        <v>43691.76796435185</v>
      </c>
      <c r="J25" s="18">
        <v>0.03562476851948304</v>
      </c>
      <c r="K25" s="43">
        <f t="shared" si="0"/>
        <v>0.008585300922277384</v>
      </c>
      <c r="L25" s="20"/>
    </row>
    <row r="26" spans="1:12" ht="15">
      <c r="A26" s="13">
        <v>59</v>
      </c>
      <c r="B26" s="14">
        <v>33</v>
      </c>
      <c r="C26" s="15" t="s">
        <v>14</v>
      </c>
      <c r="D26" s="15" t="s">
        <v>81</v>
      </c>
      <c r="E26" s="16">
        <v>1975</v>
      </c>
      <c r="F26" s="15" t="s">
        <v>16</v>
      </c>
      <c r="G26" s="15" t="s">
        <v>72</v>
      </c>
      <c r="H26" s="17">
        <v>43691.73233958333</v>
      </c>
      <c r="I26" s="17">
        <v>43691.769148611114</v>
      </c>
      <c r="J26" s="18">
        <v>0.03680902778432937</v>
      </c>
      <c r="K26" s="43">
        <f t="shared" si="0"/>
        <v>0.009769560187123716</v>
      </c>
      <c r="L26" s="20"/>
    </row>
    <row r="27" spans="1:12" ht="15">
      <c r="A27" s="13">
        <v>37</v>
      </c>
      <c r="B27" s="14">
        <v>34</v>
      </c>
      <c r="C27" s="21" t="s">
        <v>82</v>
      </c>
      <c r="D27" s="21" t="s">
        <v>76</v>
      </c>
      <c r="E27" s="21">
        <v>1975</v>
      </c>
      <c r="F27" s="21" t="s">
        <v>83</v>
      </c>
      <c r="G27" s="21" t="s">
        <v>72</v>
      </c>
      <c r="H27" s="17">
        <v>43691.73233958333</v>
      </c>
      <c r="I27" s="17">
        <v>43691.77231018519</v>
      </c>
      <c r="J27" s="18">
        <v>0.03997060185793089</v>
      </c>
      <c r="K27" s="43">
        <f t="shared" si="0"/>
        <v>0.01293113426072523</v>
      </c>
      <c r="L27" s="20"/>
    </row>
    <row r="28" spans="1:12" ht="15">
      <c r="A28" s="13">
        <v>33</v>
      </c>
      <c r="B28" s="14">
        <v>35</v>
      </c>
      <c r="C28" s="15" t="s">
        <v>84</v>
      </c>
      <c r="D28" s="15" t="s">
        <v>51</v>
      </c>
      <c r="E28" s="16">
        <v>1973</v>
      </c>
      <c r="F28" s="15" t="s">
        <v>85</v>
      </c>
      <c r="G28" s="15" t="s">
        <v>72</v>
      </c>
      <c r="H28" s="17">
        <v>43691.73233958333</v>
      </c>
      <c r="I28" s="17">
        <v>43691.77240081019</v>
      </c>
      <c r="J28" s="18">
        <v>0.040061226856778376</v>
      </c>
      <c r="K28" s="43">
        <f t="shared" si="0"/>
        <v>0.013021759259572718</v>
      </c>
      <c r="L28" s="20"/>
    </row>
    <row r="29" spans="1:12" ht="15">
      <c r="A29" s="13">
        <v>55</v>
      </c>
      <c r="B29" s="14">
        <v>36</v>
      </c>
      <c r="C29" s="15" t="s">
        <v>28</v>
      </c>
      <c r="D29" s="15" t="s">
        <v>29</v>
      </c>
      <c r="E29" s="16">
        <v>1979</v>
      </c>
      <c r="F29" s="15" t="s">
        <v>86</v>
      </c>
      <c r="G29" s="15" t="s">
        <v>72</v>
      </c>
      <c r="H29" s="17">
        <v>43691.73233958333</v>
      </c>
      <c r="I29" s="17">
        <v>43691.772807407404</v>
      </c>
      <c r="J29" s="18">
        <v>0.04046782407385763</v>
      </c>
      <c r="K29" s="43">
        <f t="shared" si="0"/>
        <v>0.01342835647665197</v>
      </c>
      <c r="L29" s="20"/>
    </row>
    <row r="30" spans="1:12" ht="15">
      <c r="A30" s="13">
        <v>40</v>
      </c>
      <c r="B30" s="14">
        <v>37</v>
      </c>
      <c r="C30" s="24" t="s">
        <v>87</v>
      </c>
      <c r="D30" s="24" t="s">
        <v>88</v>
      </c>
      <c r="E30" s="24">
        <v>1979</v>
      </c>
      <c r="F30" s="24" t="s">
        <v>16</v>
      </c>
      <c r="G30" s="24" t="s">
        <v>72</v>
      </c>
      <c r="H30" s="17">
        <v>43691.73233958333</v>
      </c>
      <c r="I30" s="17">
        <v>43691.77286469907</v>
      </c>
      <c r="J30" s="18">
        <v>0.04052511574263917</v>
      </c>
      <c r="K30" s="43">
        <f t="shared" si="0"/>
        <v>0.013485648145433515</v>
      </c>
      <c r="L30" s="20"/>
    </row>
    <row r="31" spans="1:12" ht="15">
      <c r="A31" s="13">
        <v>42</v>
      </c>
      <c r="B31" s="14">
        <v>38</v>
      </c>
      <c r="C31" s="22" t="s">
        <v>89</v>
      </c>
      <c r="D31" s="22" t="s">
        <v>74</v>
      </c>
      <c r="E31" s="23">
        <v>1976</v>
      </c>
      <c r="F31" s="22" t="s">
        <v>90</v>
      </c>
      <c r="G31" s="22" t="s">
        <v>72</v>
      </c>
      <c r="H31" s="17">
        <v>43691.73233958333</v>
      </c>
      <c r="I31" s="17">
        <v>43691.77333449074</v>
      </c>
      <c r="J31" s="18">
        <v>0.040994907409185544</v>
      </c>
      <c r="K31" s="43">
        <f t="shared" si="0"/>
        <v>0.013955439811979886</v>
      </c>
      <c r="L31" s="20"/>
    </row>
    <row r="32" spans="1:12" ht="15">
      <c r="A32" s="13">
        <v>45</v>
      </c>
      <c r="B32" s="14">
        <v>39</v>
      </c>
      <c r="C32" s="22" t="s">
        <v>91</v>
      </c>
      <c r="D32" s="22" t="s">
        <v>78</v>
      </c>
      <c r="E32" s="23">
        <v>1974</v>
      </c>
      <c r="F32" s="22" t="s">
        <v>92</v>
      </c>
      <c r="G32" s="22" t="s">
        <v>72</v>
      </c>
      <c r="H32" s="17">
        <v>43691.73233958333</v>
      </c>
      <c r="I32" s="17">
        <v>43691.774025810184</v>
      </c>
      <c r="J32" s="18">
        <v>0.0416862268539262</v>
      </c>
      <c r="K32" s="43">
        <f t="shared" si="0"/>
        <v>0.014646759256720543</v>
      </c>
      <c r="L32" s="20"/>
    </row>
    <row r="33" spans="1:12" ht="15">
      <c r="A33" s="13">
        <v>32</v>
      </c>
      <c r="B33" s="14">
        <v>40</v>
      </c>
      <c r="C33" s="22" t="s">
        <v>93</v>
      </c>
      <c r="D33" s="22" t="s">
        <v>55</v>
      </c>
      <c r="E33" s="23">
        <v>1971</v>
      </c>
      <c r="F33" s="22" t="s">
        <v>94</v>
      </c>
      <c r="G33" s="22" t="s">
        <v>72</v>
      </c>
      <c r="H33" s="17">
        <v>43691.73233958333</v>
      </c>
      <c r="I33" s="17">
        <v>43691.77888888889</v>
      </c>
      <c r="J33" s="18">
        <v>0.04654930555989267</v>
      </c>
      <c r="K33" s="43">
        <f t="shared" si="0"/>
        <v>0.019509837962687016</v>
      </c>
      <c r="L33" s="20"/>
    </row>
    <row r="34" spans="1:12" ht="15">
      <c r="A34" s="32">
        <v>9</v>
      </c>
      <c r="B34" s="33">
        <v>41</v>
      </c>
      <c r="C34" s="34" t="s">
        <v>18</v>
      </c>
      <c r="D34" s="34" t="s">
        <v>88</v>
      </c>
      <c r="E34" s="35">
        <v>1984</v>
      </c>
      <c r="F34" s="34" t="s">
        <v>95</v>
      </c>
      <c r="G34" s="34" t="s">
        <v>72</v>
      </c>
      <c r="H34" s="36">
        <v>43691.73233958333</v>
      </c>
      <c r="I34" s="53" t="s">
        <v>115</v>
      </c>
      <c r="J34" s="54"/>
      <c r="K34" s="55"/>
      <c r="L34" s="20"/>
    </row>
    <row r="35" spans="1:12" ht="15">
      <c r="A35" s="41" t="s">
        <v>117</v>
      </c>
      <c r="B35" s="37"/>
      <c r="C35" s="37"/>
      <c r="D35" s="37"/>
      <c r="E35" s="38"/>
      <c r="F35" s="37"/>
      <c r="G35" s="37"/>
      <c r="H35" s="39"/>
      <c r="I35" s="37"/>
      <c r="J35" s="37"/>
      <c r="K35" s="40"/>
      <c r="L35" s="42"/>
    </row>
    <row r="36" spans="1:12" ht="15">
      <c r="A36" s="13">
        <v>39</v>
      </c>
      <c r="B36" s="14">
        <v>1</v>
      </c>
      <c r="C36" s="21" t="s">
        <v>96</v>
      </c>
      <c r="D36" s="21" t="s">
        <v>97</v>
      </c>
      <c r="E36" s="21">
        <v>1966</v>
      </c>
      <c r="F36" s="21" t="s">
        <v>98</v>
      </c>
      <c r="G36" s="21" t="s">
        <v>99</v>
      </c>
      <c r="H36" s="17">
        <v>43691.73233958333</v>
      </c>
      <c r="I36" s="17">
        <v>43691.754312847224</v>
      </c>
      <c r="J36" s="18">
        <v>0.02197326389432419</v>
      </c>
      <c r="K36" s="44">
        <f>J36-$J$36</f>
        <v>0</v>
      </c>
      <c r="L36" s="20"/>
    </row>
    <row r="37" spans="1:12" ht="15">
      <c r="A37" s="13">
        <v>86</v>
      </c>
      <c r="B37" s="14">
        <v>2</v>
      </c>
      <c r="C37" s="15" t="s">
        <v>108</v>
      </c>
      <c r="D37" s="15" t="s">
        <v>109</v>
      </c>
      <c r="E37" s="16">
        <v>1992</v>
      </c>
      <c r="F37" s="15" t="s">
        <v>110</v>
      </c>
      <c r="G37" s="31" t="s">
        <v>111</v>
      </c>
      <c r="H37" s="17">
        <v>43691.73233958333</v>
      </c>
      <c r="I37" s="17">
        <v>43691.75501446759</v>
      </c>
      <c r="J37" s="18">
        <v>0.022674884261505213</v>
      </c>
      <c r="K37" s="44">
        <f aca="true" t="shared" si="1" ref="K37:K44">J37-$J$36</f>
        <v>0.0007016203671810217</v>
      </c>
      <c r="L37" s="20"/>
    </row>
    <row r="38" spans="1:12" ht="15">
      <c r="A38" s="13">
        <v>57</v>
      </c>
      <c r="B38" s="14">
        <v>3</v>
      </c>
      <c r="C38" s="15" t="s">
        <v>100</v>
      </c>
      <c r="D38" s="15" t="s">
        <v>101</v>
      </c>
      <c r="E38" s="16">
        <v>1964</v>
      </c>
      <c r="F38" s="15" t="s">
        <v>102</v>
      </c>
      <c r="G38" s="15" t="s">
        <v>99</v>
      </c>
      <c r="H38" s="17">
        <v>43691.73233958333</v>
      </c>
      <c r="I38" s="17">
        <v>43691.75610972222</v>
      </c>
      <c r="J38" s="18">
        <v>0.023770138890540693</v>
      </c>
      <c r="K38" s="44">
        <f t="shared" si="1"/>
        <v>0.001796874996216502</v>
      </c>
      <c r="L38" s="20"/>
    </row>
    <row r="39" spans="1:12" ht="15">
      <c r="A39" s="13">
        <v>34</v>
      </c>
      <c r="B39" s="14">
        <v>4</v>
      </c>
      <c r="C39" s="15" t="s">
        <v>103</v>
      </c>
      <c r="D39" s="15" t="s">
        <v>74</v>
      </c>
      <c r="E39" s="16">
        <v>1969</v>
      </c>
      <c r="F39" s="15" t="s">
        <v>104</v>
      </c>
      <c r="G39" s="15" t="s">
        <v>99</v>
      </c>
      <c r="H39" s="17">
        <v>43691.73233958333</v>
      </c>
      <c r="I39" s="17">
        <v>43691.75795497685</v>
      </c>
      <c r="J39" s="18">
        <v>0.025615393518819474</v>
      </c>
      <c r="K39" s="44">
        <f t="shared" si="1"/>
        <v>0.0036421296244952828</v>
      </c>
      <c r="L39" s="20"/>
    </row>
    <row r="40" spans="1:12" ht="15">
      <c r="A40" s="13">
        <v>17</v>
      </c>
      <c r="B40" s="14">
        <v>5</v>
      </c>
      <c r="C40" s="15" t="s">
        <v>112</v>
      </c>
      <c r="D40" s="15" t="s">
        <v>113</v>
      </c>
      <c r="E40" s="16">
        <v>1970</v>
      </c>
      <c r="F40" s="15" t="s">
        <v>52</v>
      </c>
      <c r="G40" s="15" t="s">
        <v>114</v>
      </c>
      <c r="H40" s="17">
        <v>43691.73233958333</v>
      </c>
      <c r="I40" s="17">
        <v>43691.758057060186</v>
      </c>
      <c r="J40" s="18">
        <v>0.025717476855788846</v>
      </c>
      <c r="K40" s="44">
        <f t="shared" si="1"/>
        <v>0.0037442129614646547</v>
      </c>
      <c r="L40" s="20"/>
    </row>
    <row r="41" spans="1:12" ht="15">
      <c r="A41" s="13">
        <v>56</v>
      </c>
      <c r="B41" s="14">
        <v>6</v>
      </c>
      <c r="C41" s="15" t="s">
        <v>14</v>
      </c>
      <c r="D41" s="15" t="s">
        <v>15</v>
      </c>
      <c r="E41" s="16">
        <v>2007</v>
      </c>
      <c r="F41" s="15" t="s">
        <v>16</v>
      </c>
      <c r="G41" s="15" t="s">
        <v>17</v>
      </c>
      <c r="H41" s="17">
        <v>43691.73233958333</v>
      </c>
      <c r="I41" s="17">
        <v>43691.75917719908</v>
      </c>
      <c r="J41" s="18">
        <v>0.026837615747353993</v>
      </c>
      <c r="K41" s="44">
        <f t="shared" si="1"/>
        <v>0.0048643518530298024</v>
      </c>
      <c r="L41" s="20"/>
    </row>
    <row r="42" spans="1:12" ht="15">
      <c r="A42" s="13">
        <v>41</v>
      </c>
      <c r="B42" s="14">
        <v>7</v>
      </c>
      <c r="C42" s="21" t="s">
        <v>89</v>
      </c>
      <c r="D42" s="21" t="s">
        <v>74</v>
      </c>
      <c r="E42" s="21">
        <v>1948</v>
      </c>
      <c r="F42" s="21" t="s">
        <v>105</v>
      </c>
      <c r="G42" s="21" t="s">
        <v>99</v>
      </c>
      <c r="H42" s="17">
        <v>43691.73233958333</v>
      </c>
      <c r="I42" s="17">
        <v>43691.759219328706</v>
      </c>
      <c r="J42" s="18">
        <v>0.026879745375481434</v>
      </c>
      <c r="K42" s="44">
        <f t="shared" si="1"/>
        <v>0.004906481481157243</v>
      </c>
      <c r="L42" s="20"/>
    </row>
    <row r="43" spans="1:12" ht="15">
      <c r="A43" s="13">
        <v>11</v>
      </c>
      <c r="B43" s="14">
        <v>8</v>
      </c>
      <c r="C43" s="15" t="s">
        <v>18</v>
      </c>
      <c r="D43" s="15" t="s">
        <v>19</v>
      </c>
      <c r="E43" s="16">
        <v>2007</v>
      </c>
      <c r="F43" s="15" t="s">
        <v>20</v>
      </c>
      <c r="G43" s="15" t="s">
        <v>17</v>
      </c>
      <c r="H43" s="17">
        <v>43691.73233958333</v>
      </c>
      <c r="I43" s="17">
        <v>43691.76076331019</v>
      </c>
      <c r="J43" s="18">
        <v>0.028423726856999565</v>
      </c>
      <c r="K43" s="44">
        <f t="shared" si="1"/>
        <v>0.006450462962675374</v>
      </c>
      <c r="L43" s="20"/>
    </row>
    <row r="44" spans="1:12" ht="15">
      <c r="A44" s="13">
        <v>21</v>
      </c>
      <c r="B44" s="14">
        <v>9</v>
      </c>
      <c r="C44" s="15" t="s">
        <v>106</v>
      </c>
      <c r="D44" s="15" t="s">
        <v>74</v>
      </c>
      <c r="E44" s="16">
        <v>1950</v>
      </c>
      <c r="F44" s="15" t="s">
        <v>107</v>
      </c>
      <c r="G44" s="15" t="s">
        <v>99</v>
      </c>
      <c r="H44" s="17">
        <v>43691.73233958333</v>
      </c>
      <c r="I44" s="17">
        <v>43691.76185162037</v>
      </c>
      <c r="J44" s="18">
        <v>0.029512037042877637</v>
      </c>
      <c r="K44" s="44">
        <f t="shared" si="1"/>
        <v>0.007538773148553446</v>
      </c>
      <c r="L44" s="20"/>
    </row>
    <row r="45" spans="1:12" ht="15.75" thickBo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7"/>
    </row>
  </sheetData>
  <sheetProtection/>
  <protectedRanges>
    <protectedRange sqref="C37:D37 G37" name="Oblast1_1_1_1_34_1_1"/>
    <protectedRange sqref="F37" name="Oblast1_1_1_1_1_18_1_1"/>
    <protectedRange sqref="E37" name="Oblast1_1_1_1_2_19_1_1"/>
    <protectedRange sqref="C23:D23 G23" name="Oblast1_3_1_1_8"/>
    <protectedRange sqref="E23:F23" name="Oblast1_3_2_1_8"/>
    <protectedRange sqref="C5:D5 G5" name="Oblast1_1_1_1_15_1_1"/>
    <protectedRange sqref="F5" name="Oblast1_1_1_1_1_9_1_1"/>
    <protectedRange sqref="E5" name="Oblast1_1_1_1_2_10_1_1"/>
    <protectedRange sqref="C9:G9" name="Oblast1_1_1_3"/>
    <protectedRange sqref="C29:D29 G29" name="Oblast1_3_7"/>
    <protectedRange sqref="E29:F29" name="Oblast1_3_2_7"/>
    <protectedRange sqref="C24:D24 G24" name="Oblast1_3_1_1_5"/>
    <protectedRange sqref="E24:F24" name="Oblast1_3_2_1_1"/>
    <protectedRange sqref="C3:D3 G3" name="Oblast1_1_1_1_27_1_1"/>
    <protectedRange sqref="F3" name="Oblast1_1_1_1_1_12_1_1"/>
    <protectedRange sqref="E3" name="Oblast1_1_1_1_2_13_1_1"/>
    <protectedRange sqref="C28:D28 G28" name="Oblast1_3"/>
    <protectedRange sqref="E28:F28" name="Oblast1_3_2_3"/>
    <protectedRange sqref="C21:D21 G21" name="Oblast1_3_1_1_6"/>
    <protectedRange sqref="E21:F21" name="Oblast1_3_2_1_6"/>
    <protectedRange sqref="C40:D40 G40" name="Oblast1_1_1_1_31_1_1"/>
    <protectedRange sqref="F40" name="Oblast1_1_1_1_1_15_1_1"/>
    <protectedRange sqref="E40" name="Oblast1_1_1_1_2_16_1_1"/>
    <protectedRange sqref="C26:D26 G26" name="Oblast1_3_1_1_1"/>
    <protectedRange sqref="E26" name="Oblast1_3_2_1"/>
    <protectedRange sqref="F26" name="Oblast1_1_1_1_5_1_1"/>
    <protectedRange sqref="C4:D4 G4" name="Oblast1_1_1_1_21_1_1_1"/>
    <protectedRange sqref="F4" name="Oblast1_1_1_1_1_11_1_1"/>
    <protectedRange sqref="E4" name="Oblast1_1_1_1_2_12_1_1"/>
    <protectedRange sqref="F16" name="Oblast1_1_1_1_1_9_1_1_1_2"/>
    <protectedRange sqref="F8" name="Oblast1_1_1_1_1_9_1_1_1_3"/>
    <protectedRange sqref="C27:D27 G27" name="Oblast1_3_3"/>
    <protectedRange sqref="E27:F27" name="Oblast1_3_2_4"/>
    <protectedRange sqref="C42:D42 G42" name="Oblast1_1_1_1_28_1_1_1"/>
    <protectedRange sqref="F42" name="Oblast1_1_1_1_1_13_1_1_1"/>
    <protectedRange sqref="E42" name="Oblast1_1_1_1_2_14_1_1_1"/>
    <protectedRange sqref="C39:D39 G39" name="Oblast1_1_1_1_32_1_1_1"/>
    <protectedRange sqref="F39" name="Oblast1_1_1_1_1_16_1_1_1"/>
    <protectedRange sqref="E39" name="Oblast1_1_1_1_2_17_1_1_1"/>
    <protectedRange sqref="C36:D36" name="Oblast1_1_1_1_35_1"/>
    <protectedRange sqref="F36" name="Oblast1_1_1_1_1_19_1"/>
    <protectedRange sqref="E36" name="Oblast1_1_1_1_2_21_1"/>
    <protectedRange sqref="C38:D38 G38" name="Oblast1_1_1_1_33_1_1"/>
    <protectedRange sqref="F38" name="Oblast1_1_1_1_1_17_1_1"/>
    <protectedRange sqref="E38" name="Oblast1_1_1_1_2_18_1_1"/>
    <protectedRange sqref="C41:D41 G41" name="Oblast1_1_1_1_15_1_1_1"/>
    <protectedRange sqref="F41" name="Oblast1_1_1_1_1_9_1_1_1_4"/>
    <protectedRange sqref="E41" name="Oblast1_1_1_1_2_10_1_1_1"/>
    <protectedRange sqref="C6:D6 G6" name="Oblast1_1_1_1_15_1_1_2"/>
    <protectedRange sqref="F6" name="Oblast1_1_1_1_1_9_1_1_2"/>
    <protectedRange sqref="E6" name="Oblast1_1_1_1_2_10_1_1_2"/>
    <protectedRange sqref="C10:G10" name="Oblast1_4_1_1"/>
    <protectedRange sqref="C22:D22 G22" name="Oblast1_3_1_1_2"/>
    <protectedRange sqref="E22:F22" name="Oblast1_3_2_1_3"/>
    <protectedRange sqref="C25:D25 G25" name="Oblast1_3_1_1_9"/>
    <protectedRange sqref="E25:F25" name="Oblast1_3_2_1_7"/>
  </protectedRanges>
  <mergeCells count="3">
    <mergeCell ref="B1:G1"/>
    <mergeCell ref="I1:J1"/>
    <mergeCell ref="I34:K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Kudrnac, Milos</dc:creator>
  <cp:keywords/>
  <dc:description/>
  <cp:lastModifiedBy>Kordík Petr</cp:lastModifiedBy>
  <dcterms:created xsi:type="dcterms:W3CDTF">2019-08-14T19:28:57Z</dcterms:created>
  <dcterms:modified xsi:type="dcterms:W3CDTF">2019-08-15T05:19:21Z</dcterms:modified>
  <cp:category/>
  <cp:version/>
  <cp:contentType/>
  <cp:contentStatus/>
</cp:coreProperties>
</file>