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3165" activeTab="0"/>
  </bookViews>
  <sheets>
    <sheet name="absolutně" sheetId="1" r:id="rId1"/>
    <sheet name="dle kategori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<sst xmlns="http://schemas.openxmlformats.org/spreadsheetml/2006/main" count="309" uniqueCount="99">
  <si>
    <t>Závod:</t>
  </si>
  <si>
    <t>Železnice-Tábor</t>
  </si>
  <si>
    <t>Datum: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</si>
  <si>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</si>
  <si>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</si>
  <si>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</si>
  <si>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</si>
  <si>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</si>
  <si>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</si>
  <si>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</si>
  <si>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</si>
  <si>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</si>
  <si>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</si>
  <si>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</si>
  <si>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Lukáš</t>
  </si>
  <si>
    <t>Kunt</t>
  </si>
  <si>
    <t>Favorit Brno</t>
  </si>
  <si>
    <t>C</t>
  </si>
  <si>
    <t>Vít</t>
  </si>
  <si>
    <t>Řehák</t>
  </si>
  <si>
    <t>Cyklo Helios</t>
  </si>
  <si>
    <t>František</t>
  </si>
  <si>
    <t>Vágenknecht</t>
  </si>
  <si>
    <t>Bakako NP</t>
  </si>
  <si>
    <t>Daniel</t>
  </si>
  <si>
    <t>Polman</t>
  </si>
  <si>
    <t>Lidé&amp;Hory</t>
  </si>
  <si>
    <t>Matouš</t>
  </si>
  <si>
    <t>Kozák</t>
  </si>
  <si>
    <t>ZP Cyklo</t>
  </si>
  <si>
    <t>B</t>
  </si>
  <si>
    <t>Martin</t>
  </si>
  <si>
    <t>Kohl</t>
  </si>
  <si>
    <t>BeManiax</t>
  </si>
  <si>
    <t>Fikar</t>
  </si>
  <si>
    <t>Štěpán</t>
  </si>
  <si>
    <t>Trmata</t>
  </si>
  <si>
    <t>CZECH TALLBOYS</t>
  </si>
  <si>
    <t>Vojtěch</t>
  </si>
  <si>
    <t>Vaníček</t>
  </si>
  <si>
    <t>Tomáš</t>
  </si>
  <si>
    <t>Petr</t>
  </si>
  <si>
    <t>Kordík</t>
  </si>
  <si>
    <t>Cyklopoint Jičín</t>
  </si>
  <si>
    <t>D</t>
  </si>
  <si>
    <t>Pavel</t>
  </si>
  <si>
    <t>Crha</t>
  </si>
  <si>
    <t>LKP</t>
  </si>
  <si>
    <t>Michal</t>
  </si>
  <si>
    <t>Polák</t>
  </si>
  <si>
    <t>Aleš</t>
  </si>
  <si>
    <t>Bílek</t>
  </si>
  <si>
    <t>Jan</t>
  </si>
  <si>
    <t>Procházka</t>
  </si>
  <si>
    <t>Novotný</t>
  </si>
  <si>
    <t>Continental sport club</t>
  </si>
  <si>
    <t>Ďoubalík</t>
  </si>
  <si>
    <t>Cyklo Vysoké</t>
  </si>
  <si>
    <t>Rudolf</t>
  </si>
  <si>
    <t>Cogan</t>
  </si>
  <si>
    <t>Saxo Bank</t>
  </si>
  <si>
    <t>Vitvar</t>
  </si>
  <si>
    <t>Hořice</t>
  </si>
  <si>
    <t>Imlauf</t>
  </si>
  <si>
    <t>Termocolor</t>
  </si>
  <si>
    <t>Miloš</t>
  </si>
  <si>
    <t>Kudrnáč</t>
  </si>
  <si>
    <t>Dominik</t>
  </si>
  <si>
    <t>Koudelka</t>
  </si>
  <si>
    <t>Lucie</t>
  </si>
  <si>
    <t>Hamanová</t>
  </si>
  <si>
    <t>Kellys Bike Ranch</t>
  </si>
  <si>
    <t>G</t>
  </si>
  <si>
    <t>Ondřej</t>
  </si>
  <si>
    <t>Bříza</t>
  </si>
  <si>
    <t>Gruppetto</t>
  </si>
  <si>
    <t>Zdeněk</t>
  </si>
  <si>
    <t>Kubíček</t>
  </si>
  <si>
    <t>Mnichovo Hradiště</t>
  </si>
  <si>
    <t>Rosťa</t>
  </si>
  <si>
    <t>Hofman</t>
  </si>
  <si>
    <t>KC Pivovar Vratislavice</t>
  </si>
  <si>
    <t>Dlabola</t>
  </si>
  <si>
    <t>Ajtakrajta</t>
  </si>
  <si>
    <t>Staněk</t>
  </si>
  <si>
    <t>Monika</t>
  </si>
  <si>
    <t>Klapková</t>
  </si>
  <si>
    <t>H</t>
  </si>
  <si>
    <t>David</t>
  </si>
  <si>
    <t>Pour</t>
  </si>
  <si>
    <t>Jiří</t>
  </si>
  <si>
    <t>Kazda</t>
  </si>
  <si>
    <t>Radek</t>
  </si>
  <si>
    <t>Koloc</t>
  </si>
  <si>
    <t>Bohuňovský</t>
  </si>
  <si>
    <t>Penguin Diving Team</t>
  </si>
  <si>
    <t>Bydžovský</t>
  </si>
  <si>
    <t>BT Jičín</t>
  </si>
  <si>
    <t>Ztráta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</si>
</sst>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400]h:mm:ss\ AM/PM"/>
    <numFmt numFmtId="166" formatCode="hh:mm:ss"/>
    <numFmt numFmtId="167" formatCode="[$-F800]dddd\,\ mmmm\ dd\,\ yyyy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5" fontId="20" fillId="16" borderId="10" xfId="0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164" fontId="0" fillId="16" borderId="11" xfId="0" applyNumberFormat="1" applyFill="1" applyBorder="1" applyAlignment="1">
      <alignment horizontal="right" vertical="center"/>
    </xf>
    <xf numFmtId="0" fontId="0" fillId="16" borderId="12" xfId="0" applyFill="1" applyBorder="1" applyAlignment="1">
      <alignment horizontal="center" vertical="center"/>
    </xf>
    <xf numFmtId="167" fontId="20" fillId="16" borderId="13" xfId="0" applyNumberFormat="1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65" fontId="20" fillId="34" borderId="15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5" fontId="20" fillId="33" borderId="15" xfId="0" applyNumberFormat="1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" fontId="20" fillId="34" borderId="16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right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22" fontId="20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65" fontId="20" fillId="34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7" fontId="20" fillId="16" borderId="11" xfId="0" applyNumberFormat="1" applyFont="1" applyFill="1" applyBorder="1" applyAlignment="1">
      <alignment horizontal="left" vertical="center"/>
    </xf>
    <xf numFmtId="0" fontId="35" fillId="16" borderId="11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3" max="3" width="11.8515625" style="0" customWidth="1"/>
    <col min="4" max="4" width="13.7109375" style="0" customWidth="1"/>
    <col min="6" max="6" width="22.00390625" style="0" customWidth="1"/>
    <col min="7" max="7" width="9.8515625" style="0" customWidth="1"/>
  </cols>
  <sheetData>
    <row r="1" spans="1:12" ht="26.25">
      <c r="A1" s="18" t="s">
        <v>0</v>
      </c>
      <c r="B1" s="32" t="s">
        <v>1</v>
      </c>
      <c r="C1" s="32"/>
      <c r="D1" s="32"/>
      <c r="E1" s="32"/>
      <c r="F1" s="32"/>
      <c r="G1" s="32"/>
      <c r="H1" s="3" t="s">
        <v>2</v>
      </c>
      <c r="I1" s="31">
        <v>42500</v>
      </c>
      <c r="J1" s="31"/>
      <c r="K1" s="5"/>
      <c r="L1" s="4"/>
    </row>
    <row r="2" spans="1:12" ht="30">
      <c r="A2" s="9" t="s">
        <v>3</v>
      </c>
      <c r="B2" s="10" t="s">
        <v>4</v>
      </c>
      <c r="C2" s="10" t="s">
        <v>5</v>
      </c>
      <c r="D2" s="10" t="s">
        <v>6</v>
      </c>
      <c r="E2" s="11" t="s">
        <v>7</v>
      </c>
      <c r="F2" s="10" t="s">
        <v>8</v>
      </c>
      <c r="G2" s="10" t="s">
        <v>9</v>
      </c>
      <c r="H2" s="12" t="s">
        <v>10</v>
      </c>
      <c r="I2" s="13" t="s">
        <v>11</v>
      </c>
      <c r="J2" s="14" t="s">
        <v>12</v>
      </c>
      <c r="K2" s="15" t="s">
        <v>98</v>
      </c>
      <c r="L2" s="2"/>
    </row>
    <row r="3" spans="1:12" ht="15">
      <c r="A3" s="6">
        <v>1</v>
      </c>
      <c r="B3" s="17">
        <v>1</v>
      </c>
      <c r="C3" s="19" t="s">
        <v>14</v>
      </c>
      <c r="D3" s="19" t="s">
        <v>15</v>
      </c>
      <c r="E3" s="20">
        <v>1997</v>
      </c>
      <c r="F3" s="19" t="s">
        <v>16</v>
      </c>
      <c r="G3" s="19" t="s">
        <v>17</v>
      </c>
      <c r="H3" s="7">
        <v>42500.73365289352</v>
      </c>
      <c r="I3" s="7">
        <v>42500.74884768519</v>
      </c>
      <c r="J3" s="8">
        <f>IF(I3="","",I3-H3)</f>
        <v>0.01519479166745441</v>
      </c>
      <c r="K3" s="26">
        <f>J3-$J$3</f>
        <v>0</v>
      </c>
      <c r="L3" s="1"/>
    </row>
    <row r="4" spans="1:12" ht="15">
      <c r="A4" s="6">
        <v>31</v>
      </c>
      <c r="B4" s="17">
        <v>2</v>
      </c>
      <c r="C4" s="19" t="s">
        <v>18</v>
      </c>
      <c r="D4" s="19" t="s">
        <v>19</v>
      </c>
      <c r="E4" s="20">
        <v>1994</v>
      </c>
      <c r="F4" s="19" t="s">
        <v>20</v>
      </c>
      <c r="G4" s="19" t="s">
        <v>17</v>
      </c>
      <c r="H4" s="7">
        <v>42500.73365289352</v>
      </c>
      <c r="I4" s="7">
        <v>42500.74890358796</v>
      </c>
      <c r="J4" s="8">
        <f>I4-H4</f>
        <v>0.015250694443238899</v>
      </c>
      <c r="K4" s="26">
        <f aca="true" t="shared" si="0" ref="K4:K37">J4-$J$3</f>
        <v>5.590277578448877E-05</v>
      </c>
      <c r="L4" s="1"/>
    </row>
    <row r="5" spans="1:12" ht="15">
      <c r="A5" s="6">
        <v>34</v>
      </c>
      <c r="B5" s="17">
        <v>3</v>
      </c>
      <c r="C5" s="19" t="s">
        <v>21</v>
      </c>
      <c r="D5" s="19" t="s">
        <v>22</v>
      </c>
      <c r="E5" s="20">
        <v>1977</v>
      </c>
      <c r="F5" s="19" t="s">
        <v>23</v>
      </c>
      <c r="G5" s="19" t="s">
        <v>17</v>
      </c>
      <c r="H5" s="7">
        <v>42500.73365289352</v>
      </c>
      <c r="I5" s="7">
        <v>42500.749001620374</v>
      </c>
      <c r="J5" s="8">
        <f>I5-H5</f>
        <v>0.015348726854426786</v>
      </c>
      <c r="K5" s="26">
        <f t="shared" si="0"/>
        <v>0.00015393518697237596</v>
      </c>
      <c r="L5" s="1"/>
    </row>
    <row r="6" spans="1:12" ht="15">
      <c r="A6" s="6">
        <v>3</v>
      </c>
      <c r="B6" s="17">
        <v>4</v>
      </c>
      <c r="C6" s="19" t="s">
        <v>24</v>
      </c>
      <c r="D6" s="19" t="s">
        <v>25</v>
      </c>
      <c r="E6" s="20">
        <v>1979</v>
      </c>
      <c r="F6" s="19" t="s">
        <v>26</v>
      </c>
      <c r="G6" s="19" t="s">
        <v>17</v>
      </c>
      <c r="H6" s="7">
        <v>42500.73365289352</v>
      </c>
      <c r="I6" s="7">
        <v>42500.74957777778</v>
      </c>
      <c r="J6" s="8">
        <f>IF(I6="","",I6-H6)</f>
        <v>0.01592488426103955</v>
      </c>
      <c r="K6" s="26">
        <f t="shared" si="0"/>
        <v>0.000730092593585141</v>
      </c>
      <c r="L6" s="1"/>
    </row>
    <row r="7" spans="1:12" ht="15">
      <c r="A7" s="6">
        <v>19</v>
      </c>
      <c r="B7" s="17">
        <v>5</v>
      </c>
      <c r="C7" s="19" t="s">
        <v>27</v>
      </c>
      <c r="D7" s="19" t="s">
        <v>28</v>
      </c>
      <c r="E7" s="20">
        <v>1998</v>
      </c>
      <c r="F7" s="19" t="s">
        <v>29</v>
      </c>
      <c r="G7" s="19" t="s">
        <v>30</v>
      </c>
      <c r="H7" s="7">
        <v>42500.73365289352</v>
      </c>
      <c r="I7" s="7">
        <v>42500.74969826389</v>
      </c>
      <c r="J7" s="8">
        <f aca="true" t="shared" si="1" ref="J7:J37">I7-H7</f>
        <v>0.016045370372012258</v>
      </c>
      <c r="K7" s="26">
        <f t="shared" si="0"/>
        <v>0.0008505787045578472</v>
      </c>
      <c r="L7" s="1"/>
    </row>
    <row r="8" spans="1:12" ht="15">
      <c r="A8" s="6">
        <v>18</v>
      </c>
      <c r="B8" s="17">
        <v>6</v>
      </c>
      <c r="C8" s="19" t="s">
        <v>31</v>
      </c>
      <c r="D8" s="19" t="s">
        <v>32</v>
      </c>
      <c r="E8" s="20">
        <v>1979</v>
      </c>
      <c r="F8" s="19" t="s">
        <v>33</v>
      </c>
      <c r="G8" s="19" t="s">
        <v>17</v>
      </c>
      <c r="H8" s="7">
        <v>42500.73365289352</v>
      </c>
      <c r="I8" s="7">
        <v>42500.74994594907</v>
      </c>
      <c r="J8" s="8">
        <f t="shared" si="1"/>
        <v>0.016293055552523583</v>
      </c>
      <c r="K8" s="26">
        <f t="shared" si="0"/>
        <v>0.0010982638850691728</v>
      </c>
      <c r="L8" s="1"/>
    </row>
    <row r="9" spans="1:12" ht="15">
      <c r="A9" s="6">
        <v>4</v>
      </c>
      <c r="B9" s="17">
        <v>7</v>
      </c>
      <c r="C9" s="19" t="s">
        <v>31</v>
      </c>
      <c r="D9" s="19" t="s">
        <v>34</v>
      </c>
      <c r="E9" s="20">
        <v>1983</v>
      </c>
      <c r="F9" s="19" t="s">
        <v>23</v>
      </c>
      <c r="G9" s="19" t="s">
        <v>17</v>
      </c>
      <c r="H9" s="7">
        <v>42500.73365289352</v>
      </c>
      <c r="I9" s="7">
        <v>42500.750079861115</v>
      </c>
      <c r="J9" s="8">
        <f t="shared" si="1"/>
        <v>0.01642696759518003</v>
      </c>
      <c r="K9" s="26">
        <f t="shared" si="0"/>
        <v>0.0012321759277256206</v>
      </c>
      <c r="L9" s="1"/>
    </row>
    <row r="10" spans="1:12" ht="15">
      <c r="A10" s="6">
        <v>29</v>
      </c>
      <c r="B10" s="17">
        <v>8</v>
      </c>
      <c r="C10" s="19" t="s">
        <v>35</v>
      </c>
      <c r="D10" s="19" t="s">
        <v>36</v>
      </c>
      <c r="E10" s="20">
        <v>1978</v>
      </c>
      <c r="F10" s="19" t="s">
        <v>37</v>
      </c>
      <c r="G10" s="19" t="s">
        <v>17</v>
      </c>
      <c r="H10" s="7">
        <v>42500.73365289352</v>
      </c>
      <c r="I10" s="7">
        <v>42500.750324305554</v>
      </c>
      <c r="J10" s="8">
        <f t="shared" si="1"/>
        <v>0.01667141203506617</v>
      </c>
      <c r="K10" s="26">
        <f t="shared" si="0"/>
        <v>0.0014766203676117584</v>
      </c>
      <c r="L10" s="1"/>
    </row>
    <row r="11" spans="1:12" ht="15">
      <c r="A11" s="6">
        <v>5</v>
      </c>
      <c r="B11" s="17">
        <v>9</v>
      </c>
      <c r="C11" s="19" t="s">
        <v>38</v>
      </c>
      <c r="D11" s="19" t="s">
        <v>39</v>
      </c>
      <c r="E11" s="20">
        <v>1985</v>
      </c>
      <c r="F11" s="19" t="s">
        <v>23</v>
      </c>
      <c r="G11" s="19" t="s">
        <v>17</v>
      </c>
      <c r="H11" s="7">
        <v>42500.73365289352</v>
      </c>
      <c r="I11" s="7">
        <v>42500.7506337963</v>
      </c>
      <c r="J11" s="8">
        <f t="shared" si="1"/>
        <v>0.016980902779323515</v>
      </c>
      <c r="K11" s="26">
        <f t="shared" si="0"/>
        <v>0.0017861111118691042</v>
      </c>
      <c r="L11" s="1"/>
    </row>
    <row r="12" spans="1:12" ht="15">
      <c r="A12" s="6">
        <v>33</v>
      </c>
      <c r="B12" s="17">
        <v>10</v>
      </c>
      <c r="C12" s="19" t="s">
        <v>40</v>
      </c>
      <c r="D12" s="19" t="s">
        <v>22</v>
      </c>
      <c r="E12" s="20">
        <v>1984</v>
      </c>
      <c r="F12" s="19" t="s">
        <v>23</v>
      </c>
      <c r="G12" s="19" t="s">
        <v>17</v>
      </c>
      <c r="H12" s="7">
        <v>42500.73365289352</v>
      </c>
      <c r="I12" s="7">
        <v>42500.75096666667</v>
      </c>
      <c r="J12" s="8">
        <f t="shared" si="1"/>
        <v>0.017313773147179745</v>
      </c>
      <c r="K12" s="26">
        <f t="shared" si="0"/>
        <v>0.002118981479725335</v>
      </c>
      <c r="L12" s="1"/>
    </row>
    <row r="13" spans="1:12" ht="15">
      <c r="A13" s="6">
        <v>37</v>
      </c>
      <c r="B13" s="17">
        <v>11</v>
      </c>
      <c r="C13" s="23" t="s">
        <v>41</v>
      </c>
      <c r="D13" s="23" t="s">
        <v>42</v>
      </c>
      <c r="E13" s="23">
        <v>1975</v>
      </c>
      <c r="F13" s="23" t="s">
        <v>43</v>
      </c>
      <c r="G13" s="23" t="s">
        <v>44</v>
      </c>
      <c r="H13" s="7">
        <v>42500.73365289352</v>
      </c>
      <c r="I13" s="7">
        <v>42500.75108275463</v>
      </c>
      <c r="J13" s="8">
        <f t="shared" si="1"/>
        <v>0.017429861109121703</v>
      </c>
      <c r="K13" s="26">
        <f t="shared" si="0"/>
        <v>0.0022350694416672923</v>
      </c>
      <c r="L13" s="1"/>
    </row>
    <row r="14" spans="1:12" ht="15">
      <c r="A14" s="6">
        <v>11</v>
      </c>
      <c r="B14" s="17">
        <v>12</v>
      </c>
      <c r="C14" s="19" t="s">
        <v>45</v>
      </c>
      <c r="D14" s="19" t="s">
        <v>46</v>
      </c>
      <c r="E14" s="20">
        <v>1966</v>
      </c>
      <c r="F14" s="19" t="s">
        <v>47</v>
      </c>
      <c r="G14" s="19" t="s">
        <v>44</v>
      </c>
      <c r="H14" s="7">
        <v>42500.73365289352</v>
      </c>
      <c r="I14" s="7">
        <v>42500.75125185185</v>
      </c>
      <c r="J14" s="8">
        <f t="shared" si="1"/>
        <v>0.017598958329472225</v>
      </c>
      <c r="K14" s="26">
        <f t="shared" si="0"/>
        <v>0.002404166662017815</v>
      </c>
      <c r="L14" s="1"/>
    </row>
    <row r="15" spans="1:12" ht="15">
      <c r="A15" s="6">
        <v>38</v>
      </c>
      <c r="B15" s="17">
        <v>13</v>
      </c>
      <c r="C15" s="23" t="s">
        <v>48</v>
      </c>
      <c r="D15" s="23" t="s">
        <v>49</v>
      </c>
      <c r="E15" s="23">
        <v>1977</v>
      </c>
      <c r="F15" s="23" t="s">
        <v>23</v>
      </c>
      <c r="G15" s="23" t="s">
        <v>17</v>
      </c>
      <c r="H15" s="7">
        <v>42500.73365289352</v>
      </c>
      <c r="I15" s="7">
        <v>42500.75133854167</v>
      </c>
      <c r="J15" s="8">
        <f t="shared" si="1"/>
        <v>0.017685648148471955</v>
      </c>
      <c r="K15" s="26">
        <f t="shared" si="0"/>
        <v>0.002490856481017545</v>
      </c>
      <c r="L15" s="1"/>
    </row>
    <row r="16" spans="1:12" ht="15">
      <c r="A16" s="6">
        <v>28</v>
      </c>
      <c r="B16" s="17">
        <v>14</v>
      </c>
      <c r="C16" s="19" t="s">
        <v>50</v>
      </c>
      <c r="D16" s="19" t="s">
        <v>51</v>
      </c>
      <c r="E16" s="20">
        <v>1979</v>
      </c>
      <c r="F16" s="19" t="s">
        <v>37</v>
      </c>
      <c r="G16" s="19" t="s">
        <v>17</v>
      </c>
      <c r="H16" s="7">
        <v>42500.73365289352</v>
      </c>
      <c r="I16" s="7">
        <v>42500.751775578705</v>
      </c>
      <c r="J16" s="8">
        <f t="shared" si="1"/>
        <v>0.018122685185517184</v>
      </c>
      <c r="K16" s="26">
        <f t="shared" si="0"/>
        <v>0.002927893518062774</v>
      </c>
      <c r="L16" s="1"/>
    </row>
    <row r="17" spans="1:12" ht="15">
      <c r="A17" s="6">
        <v>32</v>
      </c>
      <c r="B17" s="17">
        <v>15</v>
      </c>
      <c r="C17" s="19" t="s">
        <v>52</v>
      </c>
      <c r="D17" s="19" t="s">
        <v>53</v>
      </c>
      <c r="E17" s="20">
        <v>1990</v>
      </c>
      <c r="F17" s="19" t="s">
        <v>20</v>
      </c>
      <c r="G17" s="19" t="s">
        <v>17</v>
      </c>
      <c r="H17" s="7">
        <v>42500.73365289352</v>
      </c>
      <c r="I17" s="7">
        <v>42500.751886805556</v>
      </c>
      <c r="J17" s="8">
        <f t="shared" si="1"/>
        <v>0.01823391203652136</v>
      </c>
      <c r="K17" s="26">
        <f t="shared" si="0"/>
        <v>0.00303912036906695</v>
      </c>
      <c r="L17" s="1"/>
    </row>
    <row r="18" spans="1:12" ht="15">
      <c r="A18" s="6">
        <v>9</v>
      </c>
      <c r="B18" s="17">
        <v>16</v>
      </c>
      <c r="C18" s="19" t="s">
        <v>52</v>
      </c>
      <c r="D18" s="19" t="s">
        <v>54</v>
      </c>
      <c r="E18" s="20">
        <v>1986</v>
      </c>
      <c r="F18" s="19" t="s">
        <v>55</v>
      </c>
      <c r="G18" s="19" t="s">
        <v>17</v>
      </c>
      <c r="H18" s="7">
        <v>42500.73365289352</v>
      </c>
      <c r="I18" s="7">
        <v>42500.75191608796</v>
      </c>
      <c r="J18" s="8">
        <f t="shared" si="1"/>
        <v>0.01826319444080582</v>
      </c>
      <c r="K18" s="26">
        <f t="shared" si="0"/>
        <v>0.0030684027733514085</v>
      </c>
      <c r="L18" s="1"/>
    </row>
    <row r="19" spans="1:12" ht="15">
      <c r="A19" s="6">
        <v>16</v>
      </c>
      <c r="B19" s="17">
        <v>17</v>
      </c>
      <c r="C19" s="19" t="s">
        <v>45</v>
      </c>
      <c r="D19" s="19" t="s">
        <v>56</v>
      </c>
      <c r="E19" s="20">
        <v>1976</v>
      </c>
      <c r="F19" s="19" t="s">
        <v>57</v>
      </c>
      <c r="G19" s="19" t="s">
        <v>44</v>
      </c>
      <c r="H19" s="7">
        <v>42500.73365289352</v>
      </c>
      <c r="I19" s="7">
        <v>42500.75194236111</v>
      </c>
      <c r="J19" s="8">
        <f t="shared" si="1"/>
        <v>0.018289467589056585</v>
      </c>
      <c r="K19" s="26">
        <f t="shared" si="0"/>
        <v>0.0030946759216021746</v>
      </c>
      <c r="L19" s="1"/>
    </row>
    <row r="20" spans="1:12" ht="15">
      <c r="A20" s="6">
        <v>36</v>
      </c>
      <c r="B20" s="17">
        <v>18</v>
      </c>
      <c r="C20" s="19" t="s">
        <v>58</v>
      </c>
      <c r="D20" s="19" t="s">
        <v>59</v>
      </c>
      <c r="E20" s="20">
        <v>1971</v>
      </c>
      <c r="F20" s="19" t="s">
        <v>60</v>
      </c>
      <c r="G20" s="19" t="s">
        <v>44</v>
      </c>
      <c r="H20" s="7">
        <v>42500.73365289352</v>
      </c>
      <c r="I20" s="7">
        <v>42500.75210949074</v>
      </c>
      <c r="J20" s="8">
        <f t="shared" si="1"/>
        <v>0.018456597223121207</v>
      </c>
      <c r="K20" s="26">
        <f t="shared" si="0"/>
        <v>0.003261805555666797</v>
      </c>
      <c r="L20" s="1"/>
    </row>
    <row r="21" spans="1:12" ht="15">
      <c r="A21" s="6">
        <v>35</v>
      </c>
      <c r="B21" s="17">
        <v>19</v>
      </c>
      <c r="C21" s="19" t="s">
        <v>31</v>
      </c>
      <c r="D21" s="19" t="s">
        <v>61</v>
      </c>
      <c r="E21" s="20">
        <v>1987</v>
      </c>
      <c r="F21" s="19" t="s">
        <v>62</v>
      </c>
      <c r="G21" s="19" t="s">
        <v>17</v>
      </c>
      <c r="H21" s="7">
        <v>42500.73365289352</v>
      </c>
      <c r="I21" s="7">
        <v>42500.75238125</v>
      </c>
      <c r="J21" s="8">
        <f t="shared" si="1"/>
        <v>0.018728356481005903</v>
      </c>
      <c r="K21" s="26">
        <f t="shared" si="0"/>
        <v>0.003533564813551493</v>
      </c>
      <c r="L21" s="1"/>
    </row>
    <row r="22" spans="1:12" ht="15">
      <c r="A22" s="6">
        <v>22</v>
      </c>
      <c r="B22" s="17">
        <v>20</v>
      </c>
      <c r="C22" s="19" t="s">
        <v>65</v>
      </c>
      <c r="D22" s="19" t="s">
        <v>66</v>
      </c>
      <c r="E22" s="20">
        <v>1961</v>
      </c>
      <c r="F22" s="19" t="s">
        <v>43</v>
      </c>
      <c r="G22" s="19" t="s">
        <v>44</v>
      </c>
      <c r="H22" s="7">
        <v>42500.73365289352</v>
      </c>
      <c r="I22" s="7">
        <v>42500.752430555556</v>
      </c>
      <c r="J22" s="8">
        <f t="shared" si="1"/>
        <v>0.018777662036882248</v>
      </c>
      <c r="K22" s="26">
        <f t="shared" si="0"/>
        <v>0.0035828703694278374</v>
      </c>
      <c r="L22" s="1"/>
    </row>
    <row r="23" spans="1:12" ht="15">
      <c r="A23" s="6">
        <v>24</v>
      </c>
      <c r="B23" s="17">
        <v>21</v>
      </c>
      <c r="C23" s="19" t="s">
        <v>31</v>
      </c>
      <c r="D23" s="19" t="s">
        <v>63</v>
      </c>
      <c r="E23" s="20">
        <v>1969</v>
      </c>
      <c r="F23" s="19" t="s">
        <v>64</v>
      </c>
      <c r="G23" s="19" t="s">
        <v>44</v>
      </c>
      <c r="H23" s="7">
        <v>42500.73365289352</v>
      </c>
      <c r="I23" s="7">
        <v>42500.75247685185</v>
      </c>
      <c r="J23" s="8">
        <f t="shared" si="1"/>
        <v>0.018823958329448942</v>
      </c>
      <c r="K23" s="26">
        <f t="shared" si="0"/>
        <v>0.0036291666619945318</v>
      </c>
      <c r="L23" s="1"/>
    </row>
    <row r="24" spans="1:12" ht="15">
      <c r="A24" s="6">
        <v>15</v>
      </c>
      <c r="B24" s="17">
        <v>22</v>
      </c>
      <c r="C24" s="19" t="s">
        <v>67</v>
      </c>
      <c r="D24" s="19" t="s">
        <v>68</v>
      </c>
      <c r="E24" s="20">
        <v>2000</v>
      </c>
      <c r="F24" s="19" t="s">
        <v>57</v>
      </c>
      <c r="G24" s="19" t="s">
        <v>30</v>
      </c>
      <c r="H24" s="7">
        <v>42500.73365289352</v>
      </c>
      <c r="I24" s="7">
        <v>42500.75303414352</v>
      </c>
      <c r="J24" s="8">
        <f t="shared" si="1"/>
        <v>0.01938125000015134</v>
      </c>
      <c r="K24" s="26">
        <f t="shared" si="0"/>
        <v>0.00418645833269693</v>
      </c>
      <c r="L24" s="1"/>
    </row>
    <row r="25" spans="1:12" ht="15">
      <c r="A25" s="6">
        <v>6</v>
      </c>
      <c r="B25" s="17">
        <v>23</v>
      </c>
      <c r="C25" s="19" t="s">
        <v>69</v>
      </c>
      <c r="D25" s="19" t="s">
        <v>70</v>
      </c>
      <c r="E25" s="20">
        <v>1987</v>
      </c>
      <c r="F25" s="19" t="s">
        <v>71</v>
      </c>
      <c r="G25" s="19" t="s">
        <v>72</v>
      </c>
      <c r="H25" s="7">
        <v>42500.73365289352</v>
      </c>
      <c r="I25" s="7">
        <v>42500.753293981485</v>
      </c>
      <c r="J25" s="8">
        <f t="shared" si="1"/>
        <v>0.019641087965283077</v>
      </c>
      <c r="K25" s="26">
        <f t="shared" si="0"/>
        <v>0.004446296297828667</v>
      </c>
      <c r="L25" s="1"/>
    </row>
    <row r="26" spans="1:12" ht="15">
      <c r="A26" s="6">
        <v>10</v>
      </c>
      <c r="B26" s="17">
        <v>24</v>
      </c>
      <c r="C26" s="19" t="s">
        <v>73</v>
      </c>
      <c r="D26" s="19" t="s">
        <v>74</v>
      </c>
      <c r="E26" s="20">
        <v>2000</v>
      </c>
      <c r="F26" s="19" t="s">
        <v>75</v>
      </c>
      <c r="G26" s="19" t="s">
        <v>30</v>
      </c>
      <c r="H26" s="7">
        <v>42500.73365289352</v>
      </c>
      <c r="I26" s="7">
        <v>42500.753695949075</v>
      </c>
      <c r="J26" s="8">
        <f t="shared" si="1"/>
        <v>0.020043055556016043</v>
      </c>
      <c r="K26" s="26">
        <f t="shared" si="0"/>
        <v>0.0048482638885616325</v>
      </c>
      <c r="L26" s="1"/>
    </row>
    <row r="27" spans="1:12" ht="15">
      <c r="A27" s="6">
        <v>27</v>
      </c>
      <c r="B27" s="17">
        <v>25</v>
      </c>
      <c r="C27" s="19" t="s">
        <v>76</v>
      </c>
      <c r="D27" s="19" t="s">
        <v>77</v>
      </c>
      <c r="E27" s="20">
        <v>1972</v>
      </c>
      <c r="F27" s="19" t="s">
        <v>78</v>
      </c>
      <c r="G27" s="19" t="s">
        <v>44</v>
      </c>
      <c r="H27" s="7">
        <v>42500.73365289352</v>
      </c>
      <c r="I27" s="7">
        <v>42500.753856944444</v>
      </c>
      <c r="J27" s="8">
        <f t="shared" si="1"/>
        <v>0.020204050924803596</v>
      </c>
      <c r="K27" s="26">
        <f t="shared" si="0"/>
        <v>0.005009259257349186</v>
      </c>
      <c r="L27" s="1"/>
    </row>
    <row r="28" spans="1:12" ht="15">
      <c r="A28" s="6">
        <v>21</v>
      </c>
      <c r="B28" s="17">
        <v>26</v>
      </c>
      <c r="C28" s="21" t="s">
        <v>79</v>
      </c>
      <c r="D28" s="21" t="s">
        <v>80</v>
      </c>
      <c r="E28" s="22">
        <v>1971</v>
      </c>
      <c r="F28" s="21" t="s">
        <v>81</v>
      </c>
      <c r="G28" s="21" t="s">
        <v>44</v>
      </c>
      <c r="H28" s="7">
        <v>42500.73365289352</v>
      </c>
      <c r="I28" s="7">
        <v>42500.75402777778</v>
      </c>
      <c r="J28" s="8">
        <f t="shared" si="1"/>
        <v>0.02037488426140044</v>
      </c>
      <c r="K28" s="26">
        <f t="shared" si="0"/>
        <v>0.0051800925939460285</v>
      </c>
      <c r="L28" s="1"/>
    </row>
    <row r="29" spans="1:12" ht="15">
      <c r="A29" s="6">
        <v>20</v>
      </c>
      <c r="B29" s="17">
        <v>27</v>
      </c>
      <c r="C29" s="19" t="s">
        <v>45</v>
      </c>
      <c r="D29" s="19" t="s">
        <v>82</v>
      </c>
      <c r="E29" s="20">
        <v>1977</v>
      </c>
      <c r="F29" s="19" t="s">
        <v>83</v>
      </c>
      <c r="G29" s="19" t="s">
        <v>17</v>
      </c>
      <c r="H29" s="7">
        <v>42500.73365289352</v>
      </c>
      <c r="I29" s="7">
        <v>42500.7540625</v>
      </c>
      <c r="J29" s="8">
        <f t="shared" si="1"/>
        <v>0.02040960647718748</v>
      </c>
      <c r="K29" s="26">
        <f t="shared" si="0"/>
        <v>0.00521481480973307</v>
      </c>
      <c r="L29" s="1"/>
    </row>
    <row r="30" spans="1:12" ht="15">
      <c r="A30" s="6">
        <v>30</v>
      </c>
      <c r="B30" s="17">
        <v>28</v>
      </c>
      <c r="C30" s="19" t="s">
        <v>40</v>
      </c>
      <c r="D30" s="19" t="s">
        <v>66</v>
      </c>
      <c r="E30" s="20">
        <v>1989</v>
      </c>
      <c r="F30" s="19" t="s">
        <v>43</v>
      </c>
      <c r="G30" s="19" t="s">
        <v>17</v>
      </c>
      <c r="H30" s="7">
        <v>42500.73365289352</v>
      </c>
      <c r="I30" s="7">
        <v>42500.75430636574</v>
      </c>
      <c r="J30" s="8">
        <f t="shared" si="1"/>
        <v>0.020653472223784775</v>
      </c>
      <c r="K30" s="26">
        <f t="shared" si="0"/>
        <v>0.005458680556330364</v>
      </c>
      <c r="L30" s="1"/>
    </row>
    <row r="31" spans="1:12" ht="15">
      <c r="A31" s="6">
        <v>8</v>
      </c>
      <c r="B31" s="17">
        <v>29</v>
      </c>
      <c r="C31" s="19" t="s">
        <v>40</v>
      </c>
      <c r="D31" s="19" t="s">
        <v>84</v>
      </c>
      <c r="E31" s="20">
        <v>1970</v>
      </c>
      <c r="F31" s="19" t="s">
        <v>23</v>
      </c>
      <c r="G31" s="19" t="s">
        <v>44</v>
      </c>
      <c r="H31" s="7">
        <v>42500.73365289352</v>
      </c>
      <c r="I31" s="8">
        <v>42500.754708217595</v>
      </c>
      <c r="J31" s="8">
        <f t="shared" si="1"/>
        <v>0.02105532407585997</v>
      </c>
      <c r="K31" s="26">
        <f t="shared" si="0"/>
        <v>0.005860532408405561</v>
      </c>
      <c r="L31" s="1"/>
    </row>
    <row r="32" spans="1:12" ht="15">
      <c r="A32" s="6">
        <v>25</v>
      </c>
      <c r="B32" s="17">
        <v>30</v>
      </c>
      <c r="C32" s="19" t="s">
        <v>85</v>
      </c>
      <c r="D32" s="19" t="s">
        <v>86</v>
      </c>
      <c r="E32" s="20">
        <v>1970</v>
      </c>
      <c r="F32" s="19" t="s">
        <v>83</v>
      </c>
      <c r="G32" s="19" t="s">
        <v>87</v>
      </c>
      <c r="H32" s="7">
        <v>42500.73365289352</v>
      </c>
      <c r="I32" s="7">
        <v>42500.75486111111</v>
      </c>
      <c r="J32" s="8">
        <f t="shared" si="1"/>
        <v>0.021208217593084555</v>
      </c>
      <c r="K32" s="26">
        <f t="shared" si="0"/>
        <v>0.006013425925630145</v>
      </c>
      <c r="L32" s="1"/>
    </row>
    <row r="33" spans="1:12" ht="15">
      <c r="A33" s="6">
        <v>17</v>
      </c>
      <c r="B33" s="17">
        <v>31</v>
      </c>
      <c r="C33" s="19" t="s">
        <v>88</v>
      </c>
      <c r="D33" s="19" t="s">
        <v>89</v>
      </c>
      <c r="E33" s="20">
        <v>1987</v>
      </c>
      <c r="F33" s="19" t="s">
        <v>33</v>
      </c>
      <c r="G33" s="19" t="s">
        <v>17</v>
      </c>
      <c r="H33" s="7">
        <v>42500.73365289352</v>
      </c>
      <c r="I33" s="7">
        <v>42500.7550462963</v>
      </c>
      <c r="J33" s="8">
        <f t="shared" si="1"/>
        <v>0.021393402777903248</v>
      </c>
      <c r="K33" s="26">
        <f t="shared" si="0"/>
        <v>0.006198611110448837</v>
      </c>
      <c r="L33" s="1"/>
    </row>
    <row r="34" spans="1:12" ht="15">
      <c r="A34" s="6">
        <v>7</v>
      </c>
      <c r="B34" s="17">
        <v>32</v>
      </c>
      <c r="C34" s="19" t="s">
        <v>90</v>
      </c>
      <c r="D34" s="19" t="s">
        <v>91</v>
      </c>
      <c r="E34" s="20">
        <v>1950</v>
      </c>
      <c r="F34" s="19" t="s">
        <v>43</v>
      </c>
      <c r="G34" s="19" t="s">
        <v>44</v>
      </c>
      <c r="H34" s="7">
        <v>42500.73365289352</v>
      </c>
      <c r="I34" s="7">
        <v>42500.755339930554</v>
      </c>
      <c r="J34" s="8">
        <f t="shared" si="1"/>
        <v>0.02168703703500796</v>
      </c>
      <c r="K34" s="26">
        <f t="shared" si="0"/>
        <v>0.006492245367553551</v>
      </c>
      <c r="L34" s="1"/>
    </row>
    <row r="35" spans="1:12" ht="15">
      <c r="A35" s="6">
        <v>23</v>
      </c>
      <c r="B35" s="17">
        <v>33</v>
      </c>
      <c r="C35" s="19" t="s">
        <v>92</v>
      </c>
      <c r="D35" s="19" t="s">
        <v>93</v>
      </c>
      <c r="E35" s="20">
        <v>1962</v>
      </c>
      <c r="F35" s="19" t="s">
        <v>33</v>
      </c>
      <c r="G35" s="19" t="s">
        <v>44</v>
      </c>
      <c r="H35" s="7">
        <v>42500.73365289352</v>
      </c>
      <c r="I35" s="7">
        <v>42500.7557744213</v>
      </c>
      <c r="J35" s="8">
        <f t="shared" si="1"/>
        <v>0.02212152777792653</v>
      </c>
      <c r="K35" s="26">
        <f t="shared" si="0"/>
        <v>0.00692673611047212</v>
      </c>
      <c r="L35" s="1"/>
    </row>
    <row r="36" spans="1:12" ht="15">
      <c r="A36" s="6">
        <v>26</v>
      </c>
      <c r="B36" s="17">
        <v>34</v>
      </c>
      <c r="C36" s="19" t="s">
        <v>92</v>
      </c>
      <c r="D36" s="19" t="s">
        <v>94</v>
      </c>
      <c r="E36" s="20">
        <v>1969</v>
      </c>
      <c r="F36" s="19" t="s">
        <v>95</v>
      </c>
      <c r="G36" s="19" t="s">
        <v>44</v>
      </c>
      <c r="H36" s="7">
        <v>42500.73365289352</v>
      </c>
      <c r="I36" s="7">
        <v>42500.75678240741</v>
      </c>
      <c r="J36" s="8">
        <f t="shared" si="1"/>
        <v>0.02312951388739748</v>
      </c>
      <c r="K36" s="26">
        <f t="shared" si="0"/>
        <v>0.007934722219943069</v>
      </c>
      <c r="L36" s="1"/>
    </row>
    <row r="37" spans="1:12" ht="15">
      <c r="A37" s="6">
        <v>12</v>
      </c>
      <c r="B37" s="17">
        <v>35</v>
      </c>
      <c r="C37" s="19" t="s">
        <v>48</v>
      </c>
      <c r="D37" s="19" t="s">
        <v>96</v>
      </c>
      <c r="E37" s="20">
        <v>2000</v>
      </c>
      <c r="F37" s="19" t="s">
        <v>97</v>
      </c>
      <c r="G37" s="19" t="s">
        <v>30</v>
      </c>
      <c r="H37" s="7">
        <v>42500.73365289352</v>
      </c>
      <c r="I37" s="7">
        <v>42500.75982164352</v>
      </c>
      <c r="J37" s="8">
        <f t="shared" si="1"/>
        <v>0.026168750002398156</v>
      </c>
      <c r="K37" s="26">
        <f t="shared" si="0"/>
        <v>0.010973958334943745</v>
      </c>
      <c r="L37" s="1"/>
    </row>
    <row r="38" spans="1:12" ht="15.75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</row>
  </sheetData>
  <sheetProtection/>
  <protectedRanges>
    <protectedRange sqref="C4:G4" name="Oblast1_1_1_1_1"/>
    <protectedRange sqref="F15" name="Oblast1_1_1_8"/>
    <protectedRange sqref="C15:E15 G15" name="Oblast1_1_1_1_24"/>
    <protectedRange sqref="F16" name="Oblast1_1_1_9"/>
    <protectedRange sqref="C16:E16 G16" name="Oblast1_1_1_1_26"/>
    <protectedRange sqref="F5" name="Oblast1_1_1_2"/>
    <protectedRange sqref="C5:E5 G5" name="Oblast1_1_1_1_6"/>
    <protectedRange sqref="C6:G6" name="Oblast1_1_1_1_9"/>
    <protectedRange sqref="C7:G7" name="Oblast1_1_1_1_11"/>
    <protectedRange sqref="C8:G8" name="Oblast1_1_1_1_12"/>
    <protectedRange sqref="C9:G9" name="Oblast1_1_1_1_13"/>
    <protectedRange sqref="C10:G10" name="Oblast1_1_1_1_14"/>
    <protectedRange sqref="C11:G11" name="Oblast1_1_1_1_16"/>
    <protectedRange sqref="C14:G14" name="Oblast1_1_1_1_17"/>
    <protectedRange sqref="C13:G13" name="Oblast1_1_1_1_18"/>
    <protectedRange sqref="C12:G12" name="Oblast1_1_1_1_19"/>
    <protectedRange sqref="C17:G17" name="Oblast1_1_1_1_22"/>
    <protectedRange sqref="C18:G18" name="Oblast1_1_1_1_23"/>
    <protectedRange sqref="F19" name="Oblast1_1_1_10"/>
    <protectedRange sqref="C19:E19 G19" name="Oblast1_1_1_1_25"/>
    <protectedRange sqref="E20" name="Oblast1_1_1_1_30"/>
    <protectedRange sqref="C21:G21" name="Oblast1_2_4"/>
    <protectedRange sqref="C22:G22" name="Oblast1_2_7"/>
    <protectedRange sqref="C24:G24" name="Oblast1_2_9"/>
    <protectedRange sqref="C25:G25" name="Oblast1_2_11"/>
    <protectedRange sqref="C29:G29" name="Oblast1_3_3"/>
    <protectedRange sqref="C30:G30" name="Oblast1_3_4"/>
    <protectedRange sqref="C31:G31" name="Oblast1_3_7"/>
    <protectedRange sqref="C32:G32" name="Oblast1_3_8"/>
    <protectedRange sqref="C33:G33" name="Oblast1_3_10"/>
    <protectedRange sqref="C34:G34" name="Oblast1_3_12"/>
    <protectedRange sqref="C35:E35 G35" name="Oblast1_3_14"/>
    <protectedRange sqref="F35" name="Oblast1_1_1_1_5_2"/>
    <protectedRange sqref="C36:G36" name="Oblast1_3_15"/>
    <protectedRange sqref="C37:G37" name="Oblast1_3_18"/>
    <protectedRange sqref="C3:F3" name="Oblast1_1_1_1_32"/>
    <protectedRange sqref="C27:G27" name="Oblast1_2"/>
    <protectedRange sqref="C28:G28" name="Oblast1_2_1"/>
    <protectedRange sqref="C26:G26" name="Oblast1_2_2"/>
    <protectedRange sqref="F23" name="Oblast1_1_1"/>
    <protectedRange sqref="C23:E23 G23" name="Oblast1_2_3"/>
  </protectedRanges>
  <mergeCells count="2">
    <mergeCell ref="I1:J1"/>
    <mergeCell ref="B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L5" sqref="L5"/>
    </sheetView>
  </sheetViews>
  <sheetFormatPr defaultColWidth="9.140625" defaultRowHeight="15"/>
  <cols>
    <col min="3" max="3" width="10.57421875" style="0" customWidth="1"/>
    <col min="4" max="4" width="13.8515625" style="0" customWidth="1"/>
    <col min="6" max="6" width="23.28125" style="0" customWidth="1"/>
    <col min="7" max="7" width="11.140625" style="0" customWidth="1"/>
  </cols>
  <sheetData>
    <row r="1" spans="1:13" ht="26.25">
      <c r="A1" s="18" t="s">
        <v>0</v>
      </c>
      <c r="B1" s="32" t="s">
        <v>1</v>
      </c>
      <c r="C1" s="32"/>
      <c r="D1" s="32"/>
      <c r="E1" s="32"/>
      <c r="F1" s="32"/>
      <c r="G1" s="32"/>
      <c r="H1" s="3" t="s">
        <v>2</v>
      </c>
      <c r="I1" s="31">
        <v>42500</v>
      </c>
      <c r="J1" s="31"/>
      <c r="K1" s="5"/>
      <c r="L1" s="5"/>
      <c r="M1" s="4"/>
    </row>
    <row r="2" spans="1:13" ht="30">
      <c r="A2" s="9" t="s">
        <v>3</v>
      </c>
      <c r="B2" s="10" t="s">
        <v>4</v>
      </c>
      <c r="C2" s="10" t="s">
        <v>5</v>
      </c>
      <c r="D2" s="10" t="s">
        <v>6</v>
      </c>
      <c r="E2" s="11" t="s">
        <v>7</v>
      </c>
      <c r="F2" s="10" t="s">
        <v>8</v>
      </c>
      <c r="G2" s="10" t="s">
        <v>9</v>
      </c>
      <c r="H2" s="12" t="s">
        <v>10</v>
      </c>
      <c r="I2" s="13" t="s">
        <v>11</v>
      </c>
      <c r="J2" s="14" t="s">
        <v>12</v>
      </c>
      <c r="K2" s="15" t="s">
        <v>98</v>
      </c>
      <c r="L2" s="15" t="s">
        <v>13</v>
      </c>
      <c r="M2" s="2"/>
    </row>
    <row r="3" spans="1:13" ht="15">
      <c r="A3" s="6">
        <v>19</v>
      </c>
      <c r="B3" s="17">
        <v>1</v>
      </c>
      <c r="C3" s="19" t="s">
        <v>27</v>
      </c>
      <c r="D3" s="19" t="s">
        <v>28</v>
      </c>
      <c r="E3" s="20">
        <v>1998</v>
      </c>
      <c r="F3" s="19" t="s">
        <v>29</v>
      </c>
      <c r="G3" s="19" t="s">
        <v>30</v>
      </c>
      <c r="H3" s="7">
        <v>42500.73365289352</v>
      </c>
      <c r="I3" s="7">
        <v>42500.74969826389</v>
      </c>
      <c r="J3" s="8">
        <v>0.016045370372012258</v>
      </c>
      <c r="K3" s="8">
        <f>J3-$J$3</f>
        <v>0</v>
      </c>
      <c r="L3" s="16">
        <v>30</v>
      </c>
      <c r="M3" s="1"/>
    </row>
    <row r="4" spans="1:13" ht="15">
      <c r="A4" s="6">
        <v>15</v>
      </c>
      <c r="B4" s="17">
        <v>2</v>
      </c>
      <c r="C4" s="19" t="s">
        <v>67</v>
      </c>
      <c r="D4" s="19" t="s">
        <v>68</v>
      </c>
      <c r="E4" s="20">
        <v>2000</v>
      </c>
      <c r="F4" s="19" t="s">
        <v>57</v>
      </c>
      <c r="G4" s="19" t="s">
        <v>30</v>
      </c>
      <c r="H4" s="7">
        <v>42500.73365289352</v>
      </c>
      <c r="I4" s="7">
        <v>42500.75303414352</v>
      </c>
      <c r="J4" s="8">
        <v>0.01938125000015134</v>
      </c>
      <c r="K4" s="8">
        <f>J4-$J$3</f>
        <v>0.0033358796281390823</v>
      </c>
      <c r="L4" s="16">
        <v>25</v>
      </c>
      <c r="M4" s="1"/>
    </row>
    <row r="5" spans="1:13" ht="15">
      <c r="A5" s="6">
        <v>10</v>
      </c>
      <c r="B5" s="17">
        <v>3</v>
      </c>
      <c r="C5" s="19" t="s">
        <v>73</v>
      </c>
      <c r="D5" s="19" t="s">
        <v>74</v>
      </c>
      <c r="E5" s="20">
        <v>2000</v>
      </c>
      <c r="F5" s="19" t="s">
        <v>75</v>
      </c>
      <c r="G5" s="19" t="s">
        <v>30</v>
      </c>
      <c r="H5" s="7">
        <v>42500.73365289352</v>
      </c>
      <c r="I5" s="7">
        <v>42500.753695949075</v>
      </c>
      <c r="J5" s="8">
        <v>0.020043055556016043</v>
      </c>
      <c r="K5" s="8">
        <f>J5-$J$3</f>
        <v>0.003997685184003785</v>
      </c>
      <c r="L5" s="16">
        <v>20</v>
      </c>
      <c r="M5" s="1"/>
    </row>
    <row r="6" spans="1:13" ht="15">
      <c r="A6" s="6">
        <v>12</v>
      </c>
      <c r="B6" s="17">
        <v>4</v>
      </c>
      <c r="C6" s="19" t="s">
        <v>48</v>
      </c>
      <c r="D6" s="19" t="s">
        <v>96</v>
      </c>
      <c r="E6" s="20">
        <v>2000</v>
      </c>
      <c r="F6" s="19" t="s">
        <v>97</v>
      </c>
      <c r="G6" s="19" t="s">
        <v>30</v>
      </c>
      <c r="H6" s="7">
        <v>42500.73365289352</v>
      </c>
      <c r="I6" s="7">
        <v>42500.75982164352</v>
      </c>
      <c r="J6" s="8">
        <v>0.026168750002398156</v>
      </c>
      <c r="K6" s="8">
        <f>J6-$J$3</f>
        <v>0.010123379630385898</v>
      </c>
      <c r="L6" s="16">
        <v>18</v>
      </c>
      <c r="M6" s="1"/>
    </row>
    <row r="7" spans="1:13" ht="15">
      <c r="A7" s="6">
        <v>1</v>
      </c>
      <c r="B7" s="17">
        <v>1</v>
      </c>
      <c r="C7" s="19" t="s">
        <v>14</v>
      </c>
      <c r="D7" s="19" t="s">
        <v>15</v>
      </c>
      <c r="E7" s="20">
        <v>1997</v>
      </c>
      <c r="F7" s="19" t="s">
        <v>16</v>
      </c>
      <c r="G7" s="19" t="s">
        <v>17</v>
      </c>
      <c r="H7" s="7">
        <v>42500.73365289352</v>
      </c>
      <c r="I7" s="7">
        <v>42500.74884768519</v>
      </c>
      <c r="J7" s="8">
        <v>0.01519479166745441</v>
      </c>
      <c r="K7" s="8">
        <f>J7-$J$7</f>
        <v>0</v>
      </c>
      <c r="L7" s="16">
        <v>30</v>
      </c>
      <c r="M7" s="1"/>
    </row>
    <row r="8" spans="1:13" ht="15">
      <c r="A8" s="6">
        <v>31</v>
      </c>
      <c r="B8" s="17">
        <v>2</v>
      </c>
      <c r="C8" s="19" t="s">
        <v>18</v>
      </c>
      <c r="D8" s="19" t="s">
        <v>19</v>
      </c>
      <c r="E8" s="20">
        <v>1994</v>
      </c>
      <c r="F8" s="19" t="s">
        <v>20</v>
      </c>
      <c r="G8" s="19" t="s">
        <v>17</v>
      </c>
      <c r="H8" s="7">
        <v>42500.73365289352</v>
      </c>
      <c r="I8" s="7">
        <v>42500.74890358796</v>
      </c>
      <c r="J8" s="8">
        <v>0.015250694443238899</v>
      </c>
      <c r="K8" s="8">
        <f aca="true" t="shared" si="0" ref="K8:K23">J8-$J$7</f>
        <v>5.590277578448877E-05</v>
      </c>
      <c r="L8" s="16">
        <v>25</v>
      </c>
      <c r="M8" s="1"/>
    </row>
    <row r="9" spans="1:13" ht="15">
      <c r="A9" s="6">
        <v>34</v>
      </c>
      <c r="B9" s="17">
        <v>3</v>
      </c>
      <c r="C9" s="19" t="s">
        <v>21</v>
      </c>
      <c r="D9" s="19" t="s">
        <v>22</v>
      </c>
      <c r="E9" s="20">
        <v>1977</v>
      </c>
      <c r="F9" s="19" t="s">
        <v>23</v>
      </c>
      <c r="G9" s="19" t="s">
        <v>17</v>
      </c>
      <c r="H9" s="7">
        <v>42500.73365289352</v>
      </c>
      <c r="I9" s="7">
        <v>42500.749001620374</v>
      </c>
      <c r="J9" s="8">
        <v>0.015348726854426786</v>
      </c>
      <c r="K9" s="8">
        <f t="shared" si="0"/>
        <v>0.00015393518697237596</v>
      </c>
      <c r="L9" s="16">
        <v>20</v>
      </c>
      <c r="M9" s="1"/>
    </row>
    <row r="10" spans="1:13" ht="15">
      <c r="A10" s="6">
        <v>3</v>
      </c>
      <c r="B10" s="17">
        <v>4</v>
      </c>
      <c r="C10" s="19" t="s">
        <v>24</v>
      </c>
      <c r="D10" s="19" t="s">
        <v>25</v>
      </c>
      <c r="E10" s="20">
        <v>1979</v>
      </c>
      <c r="F10" s="19" t="s">
        <v>26</v>
      </c>
      <c r="G10" s="19" t="s">
        <v>17</v>
      </c>
      <c r="H10" s="7">
        <v>42500.73365289352</v>
      </c>
      <c r="I10" s="7">
        <v>42500.74957777778</v>
      </c>
      <c r="J10" s="8">
        <v>0.01592488426103955</v>
      </c>
      <c r="K10" s="8">
        <f t="shared" si="0"/>
        <v>0.000730092593585141</v>
      </c>
      <c r="L10" s="16">
        <v>18</v>
      </c>
      <c r="M10" s="1"/>
    </row>
    <row r="11" spans="1:13" ht="15">
      <c r="A11" s="6">
        <v>18</v>
      </c>
      <c r="B11" s="17">
        <v>5</v>
      </c>
      <c r="C11" s="19" t="s">
        <v>31</v>
      </c>
      <c r="D11" s="19" t="s">
        <v>32</v>
      </c>
      <c r="E11" s="20">
        <v>1979</v>
      </c>
      <c r="F11" s="19" t="s">
        <v>33</v>
      </c>
      <c r="G11" s="19" t="s">
        <v>17</v>
      </c>
      <c r="H11" s="7">
        <v>42500.73365289352</v>
      </c>
      <c r="I11" s="7">
        <v>42500.74994594907</v>
      </c>
      <c r="J11" s="8">
        <v>0.016293055552523583</v>
      </c>
      <c r="K11" s="8">
        <f t="shared" si="0"/>
        <v>0.0010982638850691728</v>
      </c>
      <c r="L11" s="16">
        <v>17</v>
      </c>
      <c r="M11" s="1"/>
    </row>
    <row r="12" spans="1:13" ht="15">
      <c r="A12" s="6">
        <v>4</v>
      </c>
      <c r="B12" s="17">
        <v>6</v>
      </c>
      <c r="C12" s="19" t="s">
        <v>31</v>
      </c>
      <c r="D12" s="19" t="s">
        <v>34</v>
      </c>
      <c r="E12" s="20">
        <v>1983</v>
      </c>
      <c r="F12" s="19" t="s">
        <v>23</v>
      </c>
      <c r="G12" s="19" t="s">
        <v>17</v>
      </c>
      <c r="H12" s="7">
        <v>42500.73365289352</v>
      </c>
      <c r="I12" s="7">
        <v>42500.750079861115</v>
      </c>
      <c r="J12" s="8">
        <v>0.01642696759518003</v>
      </c>
      <c r="K12" s="8">
        <f t="shared" si="0"/>
        <v>0.0012321759277256206</v>
      </c>
      <c r="L12" s="16">
        <v>16</v>
      </c>
      <c r="M12" s="1"/>
    </row>
    <row r="13" spans="1:13" ht="15">
      <c r="A13" s="6">
        <v>29</v>
      </c>
      <c r="B13" s="17">
        <v>7</v>
      </c>
      <c r="C13" s="19" t="s">
        <v>35</v>
      </c>
      <c r="D13" s="19" t="s">
        <v>36</v>
      </c>
      <c r="E13" s="20">
        <v>1978</v>
      </c>
      <c r="F13" s="19" t="s">
        <v>37</v>
      </c>
      <c r="G13" s="19" t="s">
        <v>17</v>
      </c>
      <c r="H13" s="7">
        <v>42500.73365289352</v>
      </c>
      <c r="I13" s="7">
        <v>42500.750324305554</v>
      </c>
      <c r="J13" s="8">
        <v>0.01667141203506617</v>
      </c>
      <c r="K13" s="8">
        <f t="shared" si="0"/>
        <v>0.0014766203676117584</v>
      </c>
      <c r="L13" s="16">
        <v>15</v>
      </c>
      <c r="M13" s="1"/>
    </row>
    <row r="14" spans="1:13" ht="15">
      <c r="A14" s="6">
        <v>5</v>
      </c>
      <c r="B14" s="17">
        <v>8</v>
      </c>
      <c r="C14" s="19" t="s">
        <v>38</v>
      </c>
      <c r="D14" s="19" t="s">
        <v>39</v>
      </c>
      <c r="E14" s="20">
        <v>1985</v>
      </c>
      <c r="F14" s="19" t="s">
        <v>23</v>
      </c>
      <c r="G14" s="19" t="s">
        <v>17</v>
      </c>
      <c r="H14" s="7">
        <v>42500.73365289352</v>
      </c>
      <c r="I14" s="7">
        <v>42500.7506337963</v>
      </c>
      <c r="J14" s="8">
        <v>0.016980902779323515</v>
      </c>
      <c r="K14" s="8">
        <f t="shared" si="0"/>
        <v>0.0017861111118691042</v>
      </c>
      <c r="L14" s="16">
        <v>14</v>
      </c>
      <c r="M14" s="1"/>
    </row>
    <row r="15" spans="1:13" ht="15">
      <c r="A15" s="6">
        <v>33</v>
      </c>
      <c r="B15" s="17">
        <v>9</v>
      </c>
      <c r="C15" s="19" t="s">
        <v>40</v>
      </c>
      <c r="D15" s="19" t="s">
        <v>22</v>
      </c>
      <c r="E15" s="20">
        <v>1984</v>
      </c>
      <c r="F15" s="19" t="s">
        <v>23</v>
      </c>
      <c r="G15" s="19" t="s">
        <v>17</v>
      </c>
      <c r="H15" s="7">
        <v>42500.73365289352</v>
      </c>
      <c r="I15" s="7">
        <v>42500.75096666667</v>
      </c>
      <c r="J15" s="8">
        <v>0.017313773147179745</v>
      </c>
      <c r="K15" s="8">
        <f t="shared" si="0"/>
        <v>0.002118981479725335</v>
      </c>
      <c r="L15" s="16">
        <v>13</v>
      </c>
      <c r="M15" s="1"/>
    </row>
    <row r="16" spans="1:13" ht="15">
      <c r="A16" s="6">
        <v>38</v>
      </c>
      <c r="B16" s="17">
        <v>10</v>
      </c>
      <c r="C16" s="23" t="s">
        <v>48</v>
      </c>
      <c r="D16" s="23" t="s">
        <v>49</v>
      </c>
      <c r="E16" s="23">
        <v>1977</v>
      </c>
      <c r="F16" s="23" t="s">
        <v>23</v>
      </c>
      <c r="G16" s="23" t="s">
        <v>17</v>
      </c>
      <c r="H16" s="7">
        <v>42500.73365289352</v>
      </c>
      <c r="I16" s="7">
        <v>42500.75133854167</v>
      </c>
      <c r="J16" s="8">
        <v>0.017685648148471955</v>
      </c>
      <c r="K16" s="8">
        <f t="shared" si="0"/>
        <v>0.002490856481017545</v>
      </c>
      <c r="L16" s="16">
        <v>12</v>
      </c>
      <c r="M16" s="1"/>
    </row>
    <row r="17" spans="1:13" ht="15">
      <c r="A17" s="6">
        <v>28</v>
      </c>
      <c r="B17" s="17">
        <v>11</v>
      </c>
      <c r="C17" s="19" t="s">
        <v>50</v>
      </c>
      <c r="D17" s="19" t="s">
        <v>51</v>
      </c>
      <c r="E17" s="20">
        <v>1979</v>
      </c>
      <c r="F17" s="19" t="s">
        <v>37</v>
      </c>
      <c r="G17" s="19" t="s">
        <v>17</v>
      </c>
      <c r="H17" s="7">
        <v>42500.73365289352</v>
      </c>
      <c r="I17" s="7">
        <v>42500.751775578705</v>
      </c>
      <c r="J17" s="8">
        <v>0.018122685185517184</v>
      </c>
      <c r="K17" s="8">
        <f t="shared" si="0"/>
        <v>0.002927893518062774</v>
      </c>
      <c r="L17" s="16">
        <v>11</v>
      </c>
      <c r="M17" s="1"/>
    </row>
    <row r="18" spans="1:13" ht="15">
      <c r="A18" s="6">
        <v>32</v>
      </c>
      <c r="B18" s="17">
        <v>12</v>
      </c>
      <c r="C18" s="19" t="s">
        <v>52</v>
      </c>
      <c r="D18" s="19" t="s">
        <v>53</v>
      </c>
      <c r="E18" s="20">
        <v>1990</v>
      </c>
      <c r="F18" s="19" t="s">
        <v>20</v>
      </c>
      <c r="G18" s="19" t="s">
        <v>17</v>
      </c>
      <c r="H18" s="7">
        <v>42500.73365289352</v>
      </c>
      <c r="I18" s="7">
        <v>42500.751886805556</v>
      </c>
      <c r="J18" s="8">
        <v>0.01823391203652136</v>
      </c>
      <c r="K18" s="8">
        <f t="shared" si="0"/>
        <v>0.00303912036906695</v>
      </c>
      <c r="L18" s="16">
        <v>10</v>
      </c>
      <c r="M18" s="1"/>
    </row>
    <row r="19" spans="1:13" ht="15">
      <c r="A19" s="6">
        <v>9</v>
      </c>
      <c r="B19" s="17">
        <v>13</v>
      </c>
      <c r="C19" s="19" t="s">
        <v>52</v>
      </c>
      <c r="D19" s="19" t="s">
        <v>54</v>
      </c>
      <c r="E19" s="20">
        <v>1986</v>
      </c>
      <c r="F19" s="19" t="s">
        <v>55</v>
      </c>
      <c r="G19" s="19" t="s">
        <v>17</v>
      </c>
      <c r="H19" s="7">
        <v>42500.73365289352</v>
      </c>
      <c r="I19" s="7">
        <v>42500.75191608796</v>
      </c>
      <c r="J19" s="8">
        <v>0.01826319444080582</v>
      </c>
      <c r="K19" s="8">
        <f t="shared" si="0"/>
        <v>0.0030684027733514085</v>
      </c>
      <c r="L19" s="16">
        <v>9</v>
      </c>
      <c r="M19" s="1"/>
    </row>
    <row r="20" spans="1:13" ht="15">
      <c r="A20" s="6">
        <v>35</v>
      </c>
      <c r="B20" s="17">
        <v>14</v>
      </c>
      <c r="C20" s="19" t="s">
        <v>31</v>
      </c>
      <c r="D20" s="19" t="s">
        <v>61</v>
      </c>
      <c r="E20" s="20">
        <v>1987</v>
      </c>
      <c r="F20" s="19" t="s">
        <v>62</v>
      </c>
      <c r="G20" s="19" t="s">
        <v>17</v>
      </c>
      <c r="H20" s="7">
        <v>42500.73365289352</v>
      </c>
      <c r="I20" s="7">
        <v>42500.75238125</v>
      </c>
      <c r="J20" s="8">
        <v>0.018728356481005903</v>
      </c>
      <c r="K20" s="8">
        <f t="shared" si="0"/>
        <v>0.003533564813551493</v>
      </c>
      <c r="L20" s="16">
        <v>8</v>
      </c>
      <c r="M20" s="1"/>
    </row>
    <row r="21" spans="1:13" ht="15">
      <c r="A21" s="6">
        <v>20</v>
      </c>
      <c r="B21" s="17">
        <v>15</v>
      </c>
      <c r="C21" s="19" t="s">
        <v>45</v>
      </c>
      <c r="D21" s="19" t="s">
        <v>82</v>
      </c>
      <c r="E21" s="20">
        <v>1977</v>
      </c>
      <c r="F21" s="19" t="s">
        <v>83</v>
      </c>
      <c r="G21" s="19" t="s">
        <v>17</v>
      </c>
      <c r="H21" s="7">
        <v>42500.73365289352</v>
      </c>
      <c r="I21" s="7">
        <v>42500.7540625</v>
      </c>
      <c r="J21" s="8">
        <v>0.02040960647718748</v>
      </c>
      <c r="K21" s="8">
        <f t="shared" si="0"/>
        <v>0.00521481480973307</v>
      </c>
      <c r="L21" s="16">
        <v>7</v>
      </c>
      <c r="M21" s="1"/>
    </row>
    <row r="22" spans="1:13" ht="15">
      <c r="A22" s="6">
        <v>30</v>
      </c>
      <c r="B22" s="17">
        <v>16</v>
      </c>
      <c r="C22" s="19" t="s">
        <v>40</v>
      </c>
      <c r="D22" s="19" t="s">
        <v>66</v>
      </c>
      <c r="E22" s="20">
        <v>1989</v>
      </c>
      <c r="F22" s="19" t="s">
        <v>43</v>
      </c>
      <c r="G22" s="19" t="s">
        <v>17</v>
      </c>
      <c r="H22" s="7">
        <v>42500.73365289352</v>
      </c>
      <c r="I22" s="7">
        <v>42500.75430636574</v>
      </c>
      <c r="J22" s="8">
        <v>0.020653472223784775</v>
      </c>
      <c r="K22" s="8">
        <f t="shared" si="0"/>
        <v>0.005458680556330364</v>
      </c>
      <c r="L22" s="16">
        <v>6</v>
      </c>
      <c r="M22" s="1"/>
    </row>
    <row r="23" spans="1:13" ht="15">
      <c r="A23" s="6">
        <v>17</v>
      </c>
      <c r="B23" s="17">
        <v>17</v>
      </c>
      <c r="C23" s="19" t="s">
        <v>88</v>
      </c>
      <c r="D23" s="19" t="s">
        <v>89</v>
      </c>
      <c r="E23" s="20">
        <v>1987</v>
      </c>
      <c r="F23" s="19" t="s">
        <v>33</v>
      </c>
      <c r="G23" s="19" t="s">
        <v>17</v>
      </c>
      <c r="H23" s="7">
        <v>42500.73365289352</v>
      </c>
      <c r="I23" s="7">
        <v>42500.7550462963</v>
      </c>
      <c r="J23" s="8">
        <v>0.021393402777903248</v>
      </c>
      <c r="K23" s="8">
        <f t="shared" si="0"/>
        <v>0.006198611110448837</v>
      </c>
      <c r="L23" s="16">
        <v>5</v>
      </c>
      <c r="M23" s="1"/>
    </row>
    <row r="24" spans="1:13" ht="15">
      <c r="A24" s="6">
        <v>37</v>
      </c>
      <c r="B24" s="17">
        <v>1</v>
      </c>
      <c r="C24" s="23" t="s">
        <v>41</v>
      </c>
      <c r="D24" s="23" t="s">
        <v>42</v>
      </c>
      <c r="E24" s="23">
        <v>1975</v>
      </c>
      <c r="F24" s="23" t="s">
        <v>43</v>
      </c>
      <c r="G24" s="23" t="s">
        <v>44</v>
      </c>
      <c r="H24" s="7">
        <v>42500.73365289352</v>
      </c>
      <c r="I24" s="7">
        <v>42500.75108275463</v>
      </c>
      <c r="J24" s="8">
        <v>0.017429861109121703</v>
      </c>
      <c r="K24" s="8">
        <f>J24-$J$24</f>
        <v>0</v>
      </c>
      <c r="L24" s="16">
        <v>30</v>
      </c>
      <c r="M24" s="1"/>
    </row>
    <row r="25" spans="1:13" ht="15">
      <c r="A25" s="6">
        <v>11</v>
      </c>
      <c r="B25" s="17">
        <v>2</v>
      </c>
      <c r="C25" s="19" t="s">
        <v>45</v>
      </c>
      <c r="D25" s="19" t="s">
        <v>46</v>
      </c>
      <c r="E25" s="20">
        <v>1966</v>
      </c>
      <c r="F25" s="19" t="s">
        <v>47</v>
      </c>
      <c r="G25" s="19" t="s">
        <v>44</v>
      </c>
      <c r="H25" s="7">
        <v>42500.73365289352</v>
      </c>
      <c r="I25" s="7">
        <v>42500.75125185185</v>
      </c>
      <c r="J25" s="8">
        <v>0.017598958329472225</v>
      </c>
      <c r="K25" s="8">
        <f aca="true" t="shared" si="1" ref="K25:K35">J25-$J$24</f>
        <v>0.00016909722035052255</v>
      </c>
      <c r="L25" s="16">
        <v>25</v>
      </c>
      <c r="M25" s="1"/>
    </row>
    <row r="26" spans="1:13" ht="15">
      <c r="A26" s="6">
        <v>16</v>
      </c>
      <c r="B26" s="17">
        <v>3</v>
      </c>
      <c r="C26" s="19" t="s">
        <v>45</v>
      </c>
      <c r="D26" s="19" t="s">
        <v>56</v>
      </c>
      <c r="E26" s="20">
        <v>1976</v>
      </c>
      <c r="F26" s="19" t="s">
        <v>57</v>
      </c>
      <c r="G26" s="19" t="s">
        <v>44</v>
      </c>
      <c r="H26" s="7">
        <v>42500.73365289352</v>
      </c>
      <c r="I26" s="7">
        <v>42500.75194236111</v>
      </c>
      <c r="J26" s="8">
        <v>0.018289467589056585</v>
      </c>
      <c r="K26" s="8">
        <f t="shared" si="1"/>
        <v>0.0008596064799348824</v>
      </c>
      <c r="L26" s="16">
        <v>20</v>
      </c>
      <c r="M26" s="1"/>
    </row>
    <row r="27" spans="1:13" ht="15">
      <c r="A27" s="6">
        <v>36</v>
      </c>
      <c r="B27" s="17">
        <v>4</v>
      </c>
      <c r="C27" s="19" t="s">
        <v>58</v>
      </c>
      <c r="D27" s="19" t="s">
        <v>59</v>
      </c>
      <c r="E27" s="20">
        <v>1971</v>
      </c>
      <c r="F27" s="19" t="s">
        <v>60</v>
      </c>
      <c r="G27" s="19" t="s">
        <v>44</v>
      </c>
      <c r="H27" s="7">
        <v>42500.73365289352</v>
      </c>
      <c r="I27" s="7">
        <v>42500.75210949074</v>
      </c>
      <c r="J27" s="8">
        <v>0.018456597223121207</v>
      </c>
      <c r="K27" s="8">
        <f t="shared" si="1"/>
        <v>0.0010267361139995046</v>
      </c>
      <c r="L27" s="16">
        <v>18</v>
      </c>
      <c r="M27" s="1"/>
    </row>
    <row r="28" spans="1:13" ht="15">
      <c r="A28" s="6">
        <v>22</v>
      </c>
      <c r="B28" s="17">
        <v>5</v>
      </c>
      <c r="C28" s="21" t="s">
        <v>65</v>
      </c>
      <c r="D28" s="21" t="s">
        <v>66</v>
      </c>
      <c r="E28" s="22">
        <v>1961</v>
      </c>
      <c r="F28" s="21" t="s">
        <v>43</v>
      </c>
      <c r="G28" s="21" t="s">
        <v>44</v>
      </c>
      <c r="H28" s="7">
        <v>42500.73365289352</v>
      </c>
      <c r="I28" s="7">
        <v>42500.752430555556</v>
      </c>
      <c r="J28" s="8">
        <v>0.018777662036882248</v>
      </c>
      <c r="K28" s="8">
        <f t="shared" si="1"/>
        <v>0.0013478009277605452</v>
      </c>
      <c r="L28" s="16">
        <v>17</v>
      </c>
      <c r="M28" s="1"/>
    </row>
    <row r="29" spans="1:13" ht="15">
      <c r="A29" s="6">
        <v>24</v>
      </c>
      <c r="B29" s="17">
        <v>6</v>
      </c>
      <c r="C29" s="19" t="s">
        <v>31</v>
      </c>
      <c r="D29" s="19" t="s">
        <v>63</v>
      </c>
      <c r="E29" s="20">
        <v>1969</v>
      </c>
      <c r="F29" s="19" t="s">
        <v>64</v>
      </c>
      <c r="G29" s="19" t="s">
        <v>44</v>
      </c>
      <c r="H29" s="7">
        <v>42500.73365289352</v>
      </c>
      <c r="I29" s="7">
        <v>42500.75247685185</v>
      </c>
      <c r="J29" s="8">
        <v>0.018823958329448942</v>
      </c>
      <c r="K29" s="8">
        <f t="shared" si="1"/>
        <v>0.0013940972203272395</v>
      </c>
      <c r="L29" s="16">
        <v>16</v>
      </c>
      <c r="M29" s="1"/>
    </row>
    <row r="30" spans="1:13" ht="15">
      <c r="A30" s="6">
        <v>27</v>
      </c>
      <c r="B30" s="17">
        <v>7</v>
      </c>
      <c r="C30" s="19" t="s">
        <v>76</v>
      </c>
      <c r="D30" s="19" t="s">
        <v>77</v>
      </c>
      <c r="E30" s="20">
        <v>1972</v>
      </c>
      <c r="F30" s="19" t="s">
        <v>78</v>
      </c>
      <c r="G30" s="19" t="s">
        <v>44</v>
      </c>
      <c r="H30" s="7">
        <v>42500.73365289352</v>
      </c>
      <c r="I30" s="7">
        <v>42500.753856944444</v>
      </c>
      <c r="J30" s="8">
        <v>0.020204050924803596</v>
      </c>
      <c r="K30" s="8">
        <f t="shared" si="1"/>
        <v>0.0027741898156818934</v>
      </c>
      <c r="L30" s="16">
        <v>15</v>
      </c>
      <c r="M30" s="1"/>
    </row>
    <row r="31" spans="1:13" ht="15">
      <c r="A31" s="6">
        <v>21</v>
      </c>
      <c r="B31" s="17">
        <v>8</v>
      </c>
      <c r="C31" s="19" t="s">
        <v>79</v>
      </c>
      <c r="D31" s="19" t="s">
        <v>80</v>
      </c>
      <c r="E31" s="20">
        <v>1971</v>
      </c>
      <c r="F31" s="19" t="s">
        <v>81</v>
      </c>
      <c r="G31" s="19" t="s">
        <v>44</v>
      </c>
      <c r="H31" s="7">
        <v>42500.73365289352</v>
      </c>
      <c r="I31" s="7">
        <v>42500.75402777778</v>
      </c>
      <c r="J31" s="8">
        <v>0.02037488426140044</v>
      </c>
      <c r="K31" s="8">
        <f t="shared" si="1"/>
        <v>0.0029450231522787362</v>
      </c>
      <c r="L31" s="16">
        <v>14</v>
      </c>
      <c r="M31" s="1"/>
    </row>
    <row r="32" spans="1:13" ht="15">
      <c r="A32" s="6">
        <v>8</v>
      </c>
      <c r="B32" s="17">
        <v>9</v>
      </c>
      <c r="C32" s="19" t="s">
        <v>40</v>
      </c>
      <c r="D32" s="19" t="s">
        <v>84</v>
      </c>
      <c r="E32" s="20">
        <v>1970</v>
      </c>
      <c r="F32" s="19" t="s">
        <v>23</v>
      </c>
      <c r="G32" s="19" t="s">
        <v>44</v>
      </c>
      <c r="H32" s="7">
        <v>42500.73365289352</v>
      </c>
      <c r="I32" s="8">
        <v>42500.754708217595</v>
      </c>
      <c r="J32" s="8">
        <v>0.02105532407585997</v>
      </c>
      <c r="K32" s="8">
        <f t="shared" si="1"/>
        <v>0.0036254629667382687</v>
      </c>
      <c r="L32" s="16">
        <v>13</v>
      </c>
      <c r="M32" s="1"/>
    </row>
    <row r="33" spans="1:13" ht="15">
      <c r="A33" s="6">
        <v>7</v>
      </c>
      <c r="B33" s="17">
        <v>10</v>
      </c>
      <c r="C33" s="19" t="s">
        <v>90</v>
      </c>
      <c r="D33" s="19" t="s">
        <v>91</v>
      </c>
      <c r="E33" s="20">
        <v>1950</v>
      </c>
      <c r="F33" s="19" t="s">
        <v>43</v>
      </c>
      <c r="G33" s="19" t="s">
        <v>44</v>
      </c>
      <c r="H33" s="7">
        <v>42500.73365289352</v>
      </c>
      <c r="I33" s="7">
        <v>42500.755339930554</v>
      </c>
      <c r="J33" s="8">
        <v>0.02168703703500796</v>
      </c>
      <c r="K33" s="8">
        <f t="shared" si="1"/>
        <v>0.0042571759258862585</v>
      </c>
      <c r="L33" s="16">
        <v>12</v>
      </c>
      <c r="M33" s="1"/>
    </row>
    <row r="34" spans="1:13" ht="15">
      <c r="A34" s="6">
        <v>23</v>
      </c>
      <c r="B34" s="17">
        <v>11</v>
      </c>
      <c r="C34" s="19" t="s">
        <v>92</v>
      </c>
      <c r="D34" s="19" t="s">
        <v>93</v>
      </c>
      <c r="E34" s="20">
        <v>1962</v>
      </c>
      <c r="F34" s="19" t="s">
        <v>33</v>
      </c>
      <c r="G34" s="19" t="s">
        <v>44</v>
      </c>
      <c r="H34" s="7">
        <v>42500.73365289352</v>
      </c>
      <c r="I34" s="7">
        <v>42500.7557744213</v>
      </c>
      <c r="J34" s="8">
        <v>0.02212152777792653</v>
      </c>
      <c r="K34" s="8">
        <f t="shared" si="1"/>
        <v>0.004691666668804828</v>
      </c>
      <c r="L34" s="16">
        <v>11</v>
      </c>
      <c r="M34" s="1"/>
    </row>
    <row r="35" spans="1:13" ht="15">
      <c r="A35" s="6">
        <v>26</v>
      </c>
      <c r="B35" s="17">
        <v>12</v>
      </c>
      <c r="C35" s="19" t="s">
        <v>92</v>
      </c>
      <c r="D35" s="19" t="s">
        <v>94</v>
      </c>
      <c r="E35" s="20">
        <v>1969</v>
      </c>
      <c r="F35" s="19" t="s">
        <v>95</v>
      </c>
      <c r="G35" s="19" t="s">
        <v>44</v>
      </c>
      <c r="H35" s="7">
        <v>42500.73365289352</v>
      </c>
      <c r="I35" s="7">
        <v>42500.75678240741</v>
      </c>
      <c r="J35" s="8">
        <v>0.02312951388739748</v>
      </c>
      <c r="K35" s="8">
        <f t="shared" si="1"/>
        <v>0.005699652778275777</v>
      </c>
      <c r="L35" s="16">
        <v>10</v>
      </c>
      <c r="M35" s="1"/>
    </row>
    <row r="36" spans="1:13" ht="15">
      <c r="A36" s="6">
        <v>6</v>
      </c>
      <c r="B36" s="17">
        <v>1</v>
      </c>
      <c r="C36" s="19" t="s">
        <v>69</v>
      </c>
      <c r="D36" s="19" t="s">
        <v>70</v>
      </c>
      <c r="E36" s="20">
        <v>1987</v>
      </c>
      <c r="F36" s="19" t="s">
        <v>71</v>
      </c>
      <c r="G36" s="19" t="s">
        <v>72</v>
      </c>
      <c r="H36" s="7">
        <v>42500.73365289352</v>
      </c>
      <c r="I36" s="7">
        <v>42500.753293981485</v>
      </c>
      <c r="J36" s="8">
        <v>0.019641087965283077</v>
      </c>
      <c r="K36" s="8">
        <f>J36-$J$36</f>
        <v>0</v>
      </c>
      <c r="L36" s="16">
        <v>30</v>
      </c>
      <c r="M36" s="1"/>
    </row>
    <row r="37" spans="1:13" ht="15">
      <c r="A37" s="6">
        <v>25</v>
      </c>
      <c r="B37" s="17">
        <v>1</v>
      </c>
      <c r="C37" s="19" t="s">
        <v>85</v>
      </c>
      <c r="D37" s="19" t="s">
        <v>86</v>
      </c>
      <c r="E37" s="20">
        <v>1970</v>
      </c>
      <c r="F37" s="19" t="s">
        <v>83</v>
      </c>
      <c r="G37" s="19" t="s">
        <v>87</v>
      </c>
      <c r="H37" s="7">
        <v>42500.73365289352</v>
      </c>
      <c r="I37" s="7">
        <v>42500.75486111111</v>
      </c>
      <c r="J37" s="8">
        <v>0.021208217593084555</v>
      </c>
      <c r="K37" s="8">
        <f>J37-$J$37</f>
        <v>0</v>
      </c>
      <c r="L37" s="16">
        <v>30</v>
      </c>
      <c r="M37" s="1"/>
    </row>
    <row r="38" spans="1:13" ht="15.75" thickBot="1">
      <c r="A38" s="27"/>
      <c r="B38" s="27"/>
      <c r="C38" s="27"/>
      <c r="D38" s="27"/>
      <c r="E38" s="28"/>
      <c r="F38" s="27"/>
      <c r="G38" s="27"/>
      <c r="H38" s="29"/>
      <c r="I38" s="27"/>
      <c r="J38" s="27"/>
      <c r="K38" s="27"/>
      <c r="L38" s="27"/>
      <c r="M38" s="30"/>
    </row>
  </sheetData>
  <sheetProtection/>
  <protectedRanges>
    <protectedRange sqref="C4:G4" name="Oblast1_1_1_1_1"/>
    <protectedRange sqref="F15" name="Oblast1_1_1_8"/>
    <protectedRange sqref="C15:E15 G15" name="Oblast1_1_1_1_24"/>
    <protectedRange sqref="F16" name="Oblast1_1_1_9"/>
    <protectedRange sqref="C16:E16 G16" name="Oblast1_1_1_1_26"/>
    <protectedRange sqref="F5" name="Oblast1_1_1_2"/>
    <protectedRange sqref="C5:E5 G5" name="Oblast1_1_1_1_6"/>
    <protectedRange sqref="C6:G6" name="Oblast1_1_1_1_9"/>
    <protectedRange sqref="C7:G7" name="Oblast1_1_1_1_11"/>
    <protectedRange sqref="C8:G8" name="Oblast1_1_1_1_12"/>
    <protectedRange sqref="C9:G9" name="Oblast1_1_1_1_13"/>
    <protectedRange sqref="C10:G10" name="Oblast1_1_1_1_14"/>
    <protectedRange sqref="C11:G11" name="Oblast1_1_1_1_16"/>
    <protectedRange sqref="C14:G14" name="Oblast1_1_1_1_17"/>
    <protectedRange sqref="C13:G13" name="Oblast1_1_1_1_18"/>
    <protectedRange sqref="C12:G12" name="Oblast1_1_1_1_19"/>
    <protectedRange sqref="C17:G17" name="Oblast1_1_1_1_22"/>
    <protectedRange sqref="C18:G18" name="Oblast1_1_1_1_23"/>
    <protectedRange sqref="F19" name="Oblast1_1_1_10"/>
    <protectedRange sqref="C19:E19 G19" name="Oblast1_1_1_1_25"/>
    <protectedRange sqref="E20" name="Oblast1_1_1_1_30"/>
    <protectedRange sqref="C21:G21" name="Oblast1_2_4"/>
    <protectedRange sqref="C22:G22" name="Oblast1_2_7"/>
    <protectedRange sqref="C24:G24" name="Oblast1_2_9"/>
    <protectedRange sqref="C25:G25" name="Oblast1_2_11"/>
    <protectedRange sqref="C29:G29" name="Oblast1_3_3"/>
    <protectedRange sqref="C30:G30" name="Oblast1_3_4"/>
    <protectedRange sqref="C31:G31" name="Oblast1_3_7"/>
    <protectedRange sqref="C32:G32" name="Oblast1_3_8"/>
    <protectedRange sqref="C33:G33" name="Oblast1_3_10"/>
    <protectedRange sqref="C34:G34" name="Oblast1_3_12"/>
    <protectedRange sqref="C35:E35 G35" name="Oblast1_3_14"/>
    <protectedRange sqref="F35" name="Oblast1_1_1_1_5_2"/>
    <protectedRange sqref="C36:G36" name="Oblast1_3_15"/>
    <protectedRange sqref="C37:G37" name="Oblast1_3_18"/>
    <protectedRange sqref="C3:F3" name="Oblast1_1_1_1_32"/>
    <protectedRange sqref="C27:G27" name="Oblast1_2"/>
    <protectedRange sqref="C28:G28" name="Oblast1_2_1"/>
    <protectedRange sqref="C26:G26" name="Oblast1_2_2"/>
    <protectedRange sqref="F23" name="Oblast1_1_1"/>
    <protectedRange sqref="C23:E23 G23" name="Oblast1_2_3"/>
  </protectedRanges>
  <mergeCells count="2">
    <mergeCell ref="I1:J1"/>
    <mergeCell ref="B1:G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Kordik</cp:lastModifiedBy>
  <dcterms:created xsi:type="dcterms:W3CDTF">2016-05-10T20:02:36Z</dcterms:created>
  <dcterms:modified xsi:type="dcterms:W3CDTF">2016-05-13T06:46:32Z</dcterms:modified>
  <cp:category/>
  <cp:version/>
  <cp:contentType/>
  <cp:contentStatus/>
</cp:coreProperties>
</file>