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15" windowHeight="5955" activeTab="0"/>
  </bookViews>
  <sheets>
    <sheet name="absolutně" sheetId="1" r:id="rId1"/>
    <sheet name="dle kategorií" sheetId="2" r:id="rId2"/>
  </sheets>
  <definedNames/>
  <calcPr fullCalcOnLoad="1"/>
</workbook>
</file>

<file path=xl/sharedStrings.xml><?xml version="1.0" encoding="utf-8"?>
<sst xmlns="http://schemas.openxmlformats.org/spreadsheetml/2006/main" count="185" uniqueCount="70">
  <si>
    <t>Závod:</t>
  </si>
  <si>
    <t>Okolo Čeřovky</t>
  </si>
  <si>
    <t>Datum:</t>
  </si>
  <si>
    <t>Startovní číslo</t>
  </si>
  <si>
    <t>Umístění</t>
  </si>
  <si>
    <t>Jméno</t>
  </si>
  <si>
    <t>Příjmení</t>
  </si>
  <si>
    <t>Rok narození</t>
  </si>
  <si>
    <t>Klub/Obec</t>
  </si>
  <si>
    <t>Kategorie</t>
  </si>
  <si>
    <t>Start</t>
  </si>
  <si>
    <t>Cíl</t>
  </si>
  <si>
    <t>čas</t>
  </si>
  <si>
    <t>Počet bodů</t>
  </si>
  <si>
    <t>Petr</t>
  </si>
  <si>
    <t>Kunt</t>
  </si>
  <si>
    <t>REMERX Merida Kolin</t>
  </si>
  <si>
    <t>B</t>
  </si>
  <si>
    <t>Daniel</t>
  </si>
  <si>
    <t>Polmann</t>
  </si>
  <si>
    <t>Lidé&amp;Hory</t>
  </si>
  <si>
    <t>C</t>
  </si>
  <si>
    <t>Kordík</t>
  </si>
  <si>
    <t>CP Jičín</t>
  </si>
  <si>
    <t>D</t>
  </si>
  <si>
    <t>Lukáš</t>
  </si>
  <si>
    <t>Roubal</t>
  </si>
  <si>
    <t>Banánová republika</t>
  </si>
  <si>
    <t>František</t>
  </si>
  <si>
    <t>Vagenknecht</t>
  </si>
  <si>
    <t>CKFV Nová Paka</t>
  </si>
  <si>
    <t>Aleš</t>
  </si>
  <si>
    <t>Bílek</t>
  </si>
  <si>
    <t>Duleba</t>
  </si>
  <si>
    <t>Luka Racing</t>
  </si>
  <si>
    <t>Jan</t>
  </si>
  <si>
    <t>Kolaja</t>
  </si>
  <si>
    <t>MTB Trilogy</t>
  </si>
  <si>
    <t>Břeň</t>
  </si>
  <si>
    <t>Jičín</t>
  </si>
  <si>
    <t>A</t>
  </si>
  <si>
    <t>Josef</t>
  </si>
  <si>
    <t>Svoboda</t>
  </si>
  <si>
    <t>FITCLUB Jičín</t>
  </si>
  <si>
    <t>Vendula</t>
  </si>
  <si>
    <t>Kuntová</t>
  </si>
  <si>
    <t>G</t>
  </si>
  <si>
    <t>Miloslav</t>
  </si>
  <si>
    <t>Kudrnáč</t>
  </si>
  <si>
    <t>Cyklopoint Jičín</t>
  </si>
  <si>
    <t>Jaromír</t>
  </si>
  <si>
    <t>Žák</t>
  </si>
  <si>
    <t>ZAAK Team</t>
  </si>
  <si>
    <t>Polák</t>
  </si>
  <si>
    <t>Radek</t>
  </si>
  <si>
    <t>Koloc</t>
  </si>
  <si>
    <t>BeManiax</t>
  </si>
  <si>
    <t>Jiří</t>
  </si>
  <si>
    <t>Macák</t>
  </si>
  <si>
    <t>Sokol Radim</t>
  </si>
  <si>
    <t>Robert</t>
  </si>
  <si>
    <t>Tichý</t>
  </si>
  <si>
    <t>BT Jičín</t>
  </si>
  <si>
    <t>Marek</t>
  </si>
  <si>
    <t>Kvitský</t>
  </si>
  <si>
    <t>Michal</t>
  </si>
  <si>
    <t>Bydžovský</t>
  </si>
  <si>
    <t>Pozn.</t>
  </si>
  <si>
    <t>2 okruhy</t>
  </si>
  <si>
    <t>Ztráta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</si>
</sst>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&quot;   - &quot;\ h:mm:ss"/>
    <numFmt numFmtId="165" formatCode="[$-F800]dddd\,\ mmmm\ dd\,\ yyyy"/>
    <numFmt numFmtId="166" formatCode="[$-F400]h:mm:ss\ AM/PM"/>
    <numFmt numFmtId="167" formatCode="hh:mm:ss"/>
    <numFmt numFmtId="168" formatCode="[$-405]d\.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799950003623962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0" fillId="16" borderId="10" xfId="0" applyFont="1" applyFill="1" applyBorder="1" applyAlignment="1">
      <alignment horizontal="right" vertical="center"/>
    </xf>
    <xf numFmtId="164" fontId="0" fillId="16" borderId="11" xfId="0" applyNumberFormat="1" applyFill="1" applyBorder="1" applyAlignment="1">
      <alignment horizontal="right" vertical="center"/>
    </xf>
    <xf numFmtId="165" fontId="20" fillId="16" borderId="12" xfId="0" applyNumberFormat="1" applyFont="1" applyFill="1" applyBorder="1" applyAlignment="1">
      <alignment horizontal="left" vertical="center"/>
    </xf>
    <xf numFmtId="0" fontId="0" fillId="16" borderId="13" xfId="0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1" fontId="20" fillId="33" borderId="15" xfId="0" applyNumberFormat="1" applyFont="1" applyFill="1" applyBorder="1" applyAlignment="1">
      <alignment horizontal="center" vertical="center" wrapText="1"/>
    </xf>
    <xf numFmtId="164" fontId="20" fillId="33" borderId="15" xfId="0" applyNumberFormat="1" applyFont="1" applyFill="1" applyBorder="1" applyAlignment="1">
      <alignment horizontal="center" vertical="center" wrapText="1"/>
    </xf>
    <xf numFmtId="22" fontId="20" fillId="33" borderId="15" xfId="0" applyNumberFormat="1" applyFont="1" applyFill="1" applyBorder="1" applyAlignment="1">
      <alignment horizontal="center" vertical="center" wrapText="1"/>
    </xf>
    <xf numFmtId="166" fontId="20" fillId="33" borderId="15" xfId="0" applyNumberFormat="1" applyFont="1" applyFill="1" applyBorder="1" applyAlignment="1">
      <alignment horizontal="center" vertical="center" wrapText="1"/>
    </xf>
    <xf numFmtId="166" fontId="20" fillId="33" borderId="16" xfId="0" applyNumberFormat="1" applyFont="1" applyFill="1" applyBorder="1" applyAlignment="1">
      <alignment horizontal="center" vertical="center" wrapText="1"/>
    </xf>
    <xf numFmtId="0" fontId="20" fillId="16" borderId="17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22" fontId="20" fillId="0" borderId="15" xfId="0" applyNumberFormat="1" applyFont="1" applyFill="1" applyBorder="1" applyAlignment="1">
      <alignment horizontal="center" vertical="center"/>
    </xf>
    <xf numFmtId="1" fontId="20" fillId="0" borderId="15" xfId="0" applyNumberFormat="1" applyFont="1" applyFill="1" applyBorder="1" applyAlignment="1">
      <alignment horizontal="center" vertical="center"/>
    </xf>
    <xf numFmtId="167" fontId="20" fillId="34" borderId="15" xfId="0" applyNumberFormat="1" applyFont="1" applyFill="1" applyBorder="1" applyAlignment="1">
      <alignment horizontal="center" vertical="center"/>
    </xf>
    <xf numFmtId="166" fontId="20" fillId="34" borderId="15" xfId="0" applyNumberFormat="1" applyFont="1" applyFill="1" applyBorder="1" applyAlignment="1">
      <alignment horizontal="center" vertical="center"/>
    </xf>
    <xf numFmtId="1" fontId="20" fillId="34" borderId="16" xfId="0" applyNumberFormat="1" applyFont="1" applyFill="1" applyBorder="1" applyAlignment="1">
      <alignment horizontal="center" vertical="center"/>
    </xf>
    <xf numFmtId="166" fontId="20" fillId="16" borderId="17" xfId="0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" fontId="0" fillId="33" borderId="18" xfId="0" applyNumberFormat="1" applyFill="1" applyBorder="1" applyAlignment="1">
      <alignment horizontal="center" vertical="center"/>
    </xf>
    <xf numFmtId="164" fontId="0" fillId="33" borderId="18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35" fillId="16" borderId="11" xfId="0" applyFont="1" applyFill="1" applyBorder="1" applyAlignment="1">
      <alignment horizontal="left" vertical="center"/>
    </xf>
    <xf numFmtId="165" fontId="20" fillId="16" borderId="11" xfId="0" applyNumberFormat="1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PageLayoutView="0" workbookViewId="0" topLeftCell="B1">
      <selection activeCell="D20" sqref="D20"/>
    </sheetView>
  </sheetViews>
  <sheetFormatPr defaultColWidth="9.140625" defaultRowHeight="15"/>
  <cols>
    <col min="3" max="3" width="10.7109375" style="0" customWidth="1"/>
    <col min="4" max="4" width="15.8515625" style="0" customWidth="1"/>
    <col min="6" max="6" width="20.8515625" style="0" customWidth="1"/>
    <col min="13" max="13" width="4.140625" style="0" customWidth="1"/>
  </cols>
  <sheetData>
    <row r="1" spans="1:13" ht="26.25">
      <c r="A1" s="1" t="s">
        <v>0</v>
      </c>
      <c r="B1" s="26" t="s">
        <v>1</v>
      </c>
      <c r="C1" s="26"/>
      <c r="D1" s="26"/>
      <c r="E1" s="26"/>
      <c r="F1" s="26"/>
      <c r="G1" s="26"/>
      <c r="H1" s="2" t="s">
        <v>2</v>
      </c>
      <c r="I1" s="27">
        <v>42144</v>
      </c>
      <c r="J1" s="27"/>
      <c r="K1" s="3"/>
      <c r="L1" s="3"/>
      <c r="M1" s="4"/>
    </row>
    <row r="2" spans="1:13" ht="30">
      <c r="A2" s="5" t="s">
        <v>3</v>
      </c>
      <c r="B2" s="6" t="s">
        <v>4</v>
      </c>
      <c r="C2" s="6" t="s">
        <v>5</v>
      </c>
      <c r="D2" s="6" t="s">
        <v>6</v>
      </c>
      <c r="E2" s="7" t="s">
        <v>7</v>
      </c>
      <c r="F2" s="6" t="s">
        <v>8</v>
      </c>
      <c r="G2" s="6" t="s">
        <v>9</v>
      </c>
      <c r="H2" s="8" t="s">
        <v>10</v>
      </c>
      <c r="I2" s="9" t="s">
        <v>11</v>
      </c>
      <c r="J2" s="10" t="s">
        <v>12</v>
      </c>
      <c r="K2" s="11" t="s">
        <v>69</v>
      </c>
      <c r="L2" s="11" t="s">
        <v>67</v>
      </c>
      <c r="M2" s="12"/>
    </row>
    <row r="3" spans="1:13" ht="15">
      <c r="A3" s="13">
        <v>1</v>
      </c>
      <c r="B3" s="14">
        <v>1</v>
      </c>
      <c r="C3" s="15" t="s">
        <v>25</v>
      </c>
      <c r="D3" s="15" t="s">
        <v>15</v>
      </c>
      <c r="E3" s="16">
        <v>1997</v>
      </c>
      <c r="F3" s="15" t="s">
        <v>16</v>
      </c>
      <c r="G3" s="15" t="s">
        <v>17</v>
      </c>
      <c r="H3" s="17">
        <v>42144.731079398145</v>
      </c>
      <c r="I3" s="17">
        <v>42144.75370648148</v>
      </c>
      <c r="J3" s="18">
        <v>0.022627083337283693</v>
      </c>
      <c r="K3" s="18">
        <f>J3-$J$3</f>
        <v>0</v>
      </c>
      <c r="L3" s="19"/>
      <c r="M3" s="20"/>
    </row>
    <row r="4" spans="1:13" ht="15">
      <c r="A4" s="13">
        <v>18</v>
      </c>
      <c r="B4" s="14">
        <v>2</v>
      </c>
      <c r="C4" s="15" t="s">
        <v>18</v>
      </c>
      <c r="D4" s="15" t="s">
        <v>19</v>
      </c>
      <c r="E4" s="16">
        <v>1979</v>
      </c>
      <c r="F4" s="15" t="s">
        <v>20</v>
      </c>
      <c r="G4" s="15" t="s">
        <v>21</v>
      </c>
      <c r="H4" s="17">
        <v>42144.731079398145</v>
      </c>
      <c r="I4" s="17">
        <v>42144.753801273146</v>
      </c>
      <c r="J4" s="18">
        <v>0.022721875000570435</v>
      </c>
      <c r="K4" s="18">
        <f>J4-$J$3</f>
        <v>9.479166328674182E-05</v>
      </c>
      <c r="L4" s="19"/>
      <c r="M4" s="20"/>
    </row>
    <row r="5" spans="1:13" ht="15">
      <c r="A5" s="13">
        <v>13</v>
      </c>
      <c r="B5" s="14">
        <v>3</v>
      </c>
      <c r="C5" s="15" t="s">
        <v>14</v>
      </c>
      <c r="D5" s="15" t="s">
        <v>22</v>
      </c>
      <c r="E5" s="16">
        <v>1975</v>
      </c>
      <c r="F5" s="15" t="s">
        <v>23</v>
      </c>
      <c r="G5" s="15" t="s">
        <v>24</v>
      </c>
      <c r="H5" s="17">
        <v>42144.731079398145</v>
      </c>
      <c r="I5" s="17">
        <v>42144.7551912037</v>
      </c>
      <c r="J5" s="18">
        <v>0.02411180555645842</v>
      </c>
      <c r="K5" s="18">
        <f aca="true" t="shared" si="0" ref="K5:K21">J5-$J$3</f>
        <v>0.0014847222191747278</v>
      </c>
      <c r="L5" s="19"/>
      <c r="M5" s="20"/>
    </row>
    <row r="6" spans="1:13" ht="15">
      <c r="A6" s="13">
        <v>22</v>
      </c>
      <c r="B6" s="14">
        <v>4</v>
      </c>
      <c r="C6" s="15" t="s">
        <v>25</v>
      </c>
      <c r="D6" s="15" t="s">
        <v>26</v>
      </c>
      <c r="E6" s="16">
        <v>1975</v>
      </c>
      <c r="F6" s="15" t="s">
        <v>27</v>
      </c>
      <c r="G6" s="15" t="s">
        <v>24</v>
      </c>
      <c r="H6" s="17">
        <v>42144.731079398145</v>
      </c>
      <c r="I6" s="17">
        <v>42144.75539409722</v>
      </c>
      <c r="J6" s="18">
        <v>0.024314699076057877</v>
      </c>
      <c r="K6" s="18">
        <f t="shared" si="0"/>
        <v>0.0016876157387741841</v>
      </c>
      <c r="L6" s="19"/>
      <c r="M6" s="20"/>
    </row>
    <row r="7" spans="1:13" ht="15">
      <c r="A7" s="13">
        <v>39</v>
      </c>
      <c r="B7" s="14">
        <v>5</v>
      </c>
      <c r="C7" s="21" t="s">
        <v>28</v>
      </c>
      <c r="D7" s="21" t="s">
        <v>29</v>
      </c>
      <c r="E7" s="21">
        <v>1977</v>
      </c>
      <c r="F7" s="21" t="s">
        <v>30</v>
      </c>
      <c r="G7" s="21" t="s">
        <v>21</v>
      </c>
      <c r="H7" s="17">
        <v>42144.731079398145</v>
      </c>
      <c r="I7" s="17">
        <v>42144.75566458333</v>
      </c>
      <c r="J7" s="18">
        <v>0.024585185186879244</v>
      </c>
      <c r="K7" s="18">
        <f t="shared" si="0"/>
        <v>0.0019581018495955504</v>
      </c>
      <c r="L7" s="19"/>
      <c r="M7" s="20"/>
    </row>
    <row r="8" spans="1:13" ht="15">
      <c r="A8" s="13">
        <v>21</v>
      </c>
      <c r="B8" s="14">
        <v>6</v>
      </c>
      <c r="C8" s="15" t="s">
        <v>31</v>
      </c>
      <c r="D8" s="15" t="s">
        <v>32</v>
      </c>
      <c r="E8" s="16">
        <v>1979</v>
      </c>
      <c r="F8" s="15" t="s">
        <v>23</v>
      </c>
      <c r="G8" s="15" t="s">
        <v>21</v>
      </c>
      <c r="H8" s="17">
        <v>42144.731079398145</v>
      </c>
      <c r="I8" s="17">
        <v>42144.75654988426</v>
      </c>
      <c r="J8" s="18">
        <v>0.02547048611450009</v>
      </c>
      <c r="K8" s="18">
        <f t="shared" si="0"/>
        <v>0.0028434027772163972</v>
      </c>
      <c r="L8" s="19"/>
      <c r="M8" s="20"/>
    </row>
    <row r="9" spans="1:13" ht="15">
      <c r="A9" s="13">
        <v>36</v>
      </c>
      <c r="B9" s="14">
        <v>7</v>
      </c>
      <c r="C9" s="15" t="s">
        <v>25</v>
      </c>
      <c r="D9" s="15" t="s">
        <v>33</v>
      </c>
      <c r="E9" s="16">
        <v>1984</v>
      </c>
      <c r="F9" s="15" t="s">
        <v>34</v>
      </c>
      <c r="G9" s="15" t="s">
        <v>21</v>
      </c>
      <c r="H9" s="17">
        <v>42144.731079398145</v>
      </c>
      <c r="I9" s="17">
        <v>42144.75671863426</v>
      </c>
      <c r="J9" s="18">
        <v>0.02563923611160135</v>
      </c>
      <c r="K9" s="18">
        <f t="shared" si="0"/>
        <v>0.0030121527743176557</v>
      </c>
      <c r="L9" s="19"/>
      <c r="M9" s="20"/>
    </row>
    <row r="10" spans="1:13" ht="15">
      <c r="A10" s="13">
        <v>50</v>
      </c>
      <c r="B10" s="14">
        <v>8</v>
      </c>
      <c r="C10" s="21" t="s">
        <v>35</v>
      </c>
      <c r="D10" s="21" t="s">
        <v>36</v>
      </c>
      <c r="E10" s="21">
        <v>1981</v>
      </c>
      <c r="F10" s="21" t="s">
        <v>37</v>
      </c>
      <c r="G10" s="21" t="s">
        <v>21</v>
      </c>
      <c r="H10" s="17">
        <v>42144.731079398145</v>
      </c>
      <c r="I10" s="17">
        <v>42144.75679050926</v>
      </c>
      <c r="J10" s="18">
        <v>0.02571111111319624</v>
      </c>
      <c r="K10" s="18">
        <f t="shared" si="0"/>
        <v>0.0030840277759125456</v>
      </c>
      <c r="L10" s="19"/>
      <c r="M10" s="20"/>
    </row>
    <row r="11" spans="1:13" ht="15">
      <c r="A11" s="13">
        <v>47</v>
      </c>
      <c r="B11" s="14">
        <v>9</v>
      </c>
      <c r="C11" s="21" t="s">
        <v>18</v>
      </c>
      <c r="D11" s="21" t="s">
        <v>38</v>
      </c>
      <c r="E11" s="21">
        <v>2001</v>
      </c>
      <c r="F11" s="21" t="s">
        <v>39</v>
      </c>
      <c r="G11" s="21" t="s">
        <v>40</v>
      </c>
      <c r="H11" s="17">
        <v>42144.731079398145</v>
      </c>
      <c r="I11" s="17">
        <v>42144.75681701389</v>
      </c>
      <c r="J11" s="18">
        <v>0.0257376157460385</v>
      </c>
      <c r="K11" s="18">
        <f t="shared" si="0"/>
        <v>0.003110532408754807</v>
      </c>
      <c r="L11" s="19" t="s">
        <v>68</v>
      </c>
      <c r="M11" s="20"/>
    </row>
    <row r="12" spans="1:13" ht="15">
      <c r="A12" s="13">
        <v>51</v>
      </c>
      <c r="B12" s="14">
        <v>10</v>
      </c>
      <c r="C12" s="15" t="s">
        <v>41</v>
      </c>
      <c r="D12" s="15" t="s">
        <v>42</v>
      </c>
      <c r="E12" s="16">
        <v>1972</v>
      </c>
      <c r="F12" s="15" t="s">
        <v>43</v>
      </c>
      <c r="G12" s="15" t="s">
        <v>24</v>
      </c>
      <c r="H12" s="17">
        <v>42144.731079398145</v>
      </c>
      <c r="I12" s="17">
        <v>42144.75813113426</v>
      </c>
      <c r="J12" s="18">
        <v>0.02705173611320788</v>
      </c>
      <c r="K12" s="18">
        <f t="shared" si="0"/>
        <v>0.004424652775924187</v>
      </c>
      <c r="L12" s="19"/>
      <c r="M12" s="20"/>
    </row>
    <row r="13" spans="1:13" ht="15">
      <c r="A13" s="13">
        <v>52</v>
      </c>
      <c r="B13" s="14">
        <v>1</v>
      </c>
      <c r="C13" s="15" t="s">
        <v>44</v>
      </c>
      <c r="D13" s="15" t="s">
        <v>45</v>
      </c>
      <c r="E13" s="16">
        <v>1993</v>
      </c>
      <c r="F13" s="15" t="s">
        <v>16</v>
      </c>
      <c r="G13" s="15" t="s">
        <v>46</v>
      </c>
      <c r="H13" s="17">
        <v>42144.731079398145</v>
      </c>
      <c r="I13" s="17">
        <v>42144.75934027778</v>
      </c>
      <c r="J13" s="18">
        <v>0.028260879633307923</v>
      </c>
      <c r="K13" s="18">
        <f t="shared" si="0"/>
        <v>0.005633796296024229</v>
      </c>
      <c r="L13" s="19"/>
      <c r="M13" s="20"/>
    </row>
    <row r="14" spans="1:13" ht="15">
      <c r="A14" s="13">
        <v>53</v>
      </c>
      <c r="B14" s="14">
        <v>12</v>
      </c>
      <c r="C14" s="15" t="s">
        <v>47</v>
      </c>
      <c r="D14" s="15" t="s">
        <v>48</v>
      </c>
      <c r="E14" s="16">
        <v>1961</v>
      </c>
      <c r="F14" s="15" t="s">
        <v>49</v>
      </c>
      <c r="G14" s="15" t="s">
        <v>24</v>
      </c>
      <c r="H14" s="17">
        <v>42144.731079398145</v>
      </c>
      <c r="I14" s="17">
        <v>42144.76011979167</v>
      </c>
      <c r="J14" s="18">
        <v>0.029040393521427177</v>
      </c>
      <c r="K14" s="18">
        <f t="shared" si="0"/>
        <v>0.006413310184143484</v>
      </c>
      <c r="L14" s="19"/>
      <c r="M14" s="20"/>
    </row>
    <row r="15" spans="1:13" ht="15">
      <c r="A15" s="13">
        <v>8</v>
      </c>
      <c r="B15" s="14">
        <v>13</v>
      </c>
      <c r="C15" s="15" t="s">
        <v>50</v>
      </c>
      <c r="D15" s="15" t="s">
        <v>51</v>
      </c>
      <c r="E15" s="16">
        <v>1982</v>
      </c>
      <c r="F15" s="15" t="s">
        <v>52</v>
      </c>
      <c r="G15" s="15" t="s">
        <v>21</v>
      </c>
      <c r="H15" s="17">
        <v>42144.731079398145</v>
      </c>
      <c r="I15" s="17">
        <v>42144.76111840278</v>
      </c>
      <c r="J15" s="18">
        <v>0.030039004632271826</v>
      </c>
      <c r="K15" s="18">
        <f t="shared" si="0"/>
        <v>0.007411921294988133</v>
      </c>
      <c r="L15" s="19"/>
      <c r="M15" s="20"/>
    </row>
    <row r="16" spans="1:13" ht="15">
      <c r="A16" s="13">
        <v>20</v>
      </c>
      <c r="B16" s="14">
        <v>14</v>
      </c>
      <c r="C16" s="15" t="s">
        <v>14</v>
      </c>
      <c r="D16" s="15" t="s">
        <v>53</v>
      </c>
      <c r="E16" s="16">
        <v>1975</v>
      </c>
      <c r="F16" s="15" t="s">
        <v>39</v>
      </c>
      <c r="G16" s="15" t="s">
        <v>24</v>
      </c>
      <c r="H16" s="17">
        <v>42144.731079398145</v>
      </c>
      <c r="I16" s="17">
        <v>42144.762165277774</v>
      </c>
      <c r="J16" s="18">
        <v>0.031085879629245028</v>
      </c>
      <c r="K16" s="18">
        <f t="shared" si="0"/>
        <v>0.008458796291961335</v>
      </c>
      <c r="L16" s="19"/>
      <c r="M16" s="20"/>
    </row>
    <row r="17" spans="1:13" ht="15">
      <c r="A17" s="13">
        <v>19</v>
      </c>
      <c r="B17" s="14">
        <v>15</v>
      </c>
      <c r="C17" s="15" t="s">
        <v>54</v>
      </c>
      <c r="D17" s="15" t="s">
        <v>55</v>
      </c>
      <c r="E17" s="16">
        <v>1962</v>
      </c>
      <c r="F17" s="15" t="s">
        <v>56</v>
      </c>
      <c r="G17" s="15" t="s">
        <v>24</v>
      </c>
      <c r="H17" s="17">
        <v>42144.731079398145</v>
      </c>
      <c r="I17" s="18">
        <v>42144.763270717594</v>
      </c>
      <c r="J17" s="18">
        <v>0.03219131944933906</v>
      </c>
      <c r="K17" s="18">
        <f t="shared" si="0"/>
        <v>0.009564236112055369</v>
      </c>
      <c r="L17" s="19"/>
      <c r="M17" s="20"/>
    </row>
    <row r="18" spans="1:13" ht="15">
      <c r="A18" s="13">
        <v>26</v>
      </c>
      <c r="B18" s="14">
        <v>16</v>
      </c>
      <c r="C18" s="15" t="s">
        <v>57</v>
      </c>
      <c r="D18" s="15" t="s">
        <v>58</v>
      </c>
      <c r="E18" s="16">
        <v>1978</v>
      </c>
      <c r="F18" s="15" t="s">
        <v>59</v>
      </c>
      <c r="G18" s="15" t="s">
        <v>21</v>
      </c>
      <c r="H18" s="17">
        <v>42144.731079398145</v>
      </c>
      <c r="I18" s="17">
        <v>42144.76369548611</v>
      </c>
      <c r="J18" s="18">
        <v>0.03261608796310611</v>
      </c>
      <c r="K18" s="18">
        <f t="shared" si="0"/>
        <v>0.009989004625822417</v>
      </c>
      <c r="L18" s="19"/>
      <c r="M18" s="20"/>
    </row>
    <row r="19" spans="1:13" ht="15">
      <c r="A19" s="13">
        <v>10</v>
      </c>
      <c r="B19" s="14">
        <v>17</v>
      </c>
      <c r="C19" s="15" t="s">
        <v>60</v>
      </c>
      <c r="D19" s="15" t="s">
        <v>61</v>
      </c>
      <c r="E19" s="16">
        <v>2000</v>
      </c>
      <c r="F19" s="15" t="s">
        <v>62</v>
      </c>
      <c r="G19" s="15" t="s">
        <v>17</v>
      </c>
      <c r="H19" s="17">
        <v>42144.731079398145</v>
      </c>
      <c r="I19" s="17">
        <v>42144.76717141204</v>
      </c>
      <c r="J19" s="18">
        <v>0.03609201389190275</v>
      </c>
      <c r="K19" s="18">
        <f t="shared" si="0"/>
        <v>0.013464930554619059</v>
      </c>
      <c r="L19" s="19"/>
      <c r="M19" s="20"/>
    </row>
    <row r="20" spans="1:13" ht="15">
      <c r="A20" s="13">
        <v>2</v>
      </c>
      <c r="B20" s="14">
        <v>18</v>
      </c>
      <c r="C20" s="15" t="s">
        <v>63</v>
      </c>
      <c r="D20" s="15" t="s">
        <v>64</v>
      </c>
      <c r="E20" s="16">
        <v>1978</v>
      </c>
      <c r="F20" s="15" t="s">
        <v>43</v>
      </c>
      <c r="G20" s="15" t="s">
        <v>21</v>
      </c>
      <c r="H20" s="17">
        <v>42144.731079398145</v>
      </c>
      <c r="I20" s="17">
        <v>42144.76748055556</v>
      </c>
      <c r="J20" s="18">
        <v>0.036401157412910834</v>
      </c>
      <c r="K20" s="18">
        <f t="shared" si="0"/>
        <v>0.01377407407562714</v>
      </c>
      <c r="L20" s="19"/>
      <c r="M20" s="20"/>
    </row>
    <row r="21" spans="1:13" ht="15">
      <c r="A21" s="13">
        <v>9</v>
      </c>
      <c r="B21" s="14">
        <v>19</v>
      </c>
      <c r="C21" s="15" t="s">
        <v>65</v>
      </c>
      <c r="D21" s="15" t="s">
        <v>66</v>
      </c>
      <c r="E21" s="16">
        <v>2000</v>
      </c>
      <c r="F21" s="15" t="s">
        <v>62</v>
      </c>
      <c r="G21" s="15" t="s">
        <v>17</v>
      </c>
      <c r="H21" s="17">
        <v>42144.731079398145</v>
      </c>
      <c r="I21" s="17">
        <v>42144.77027407407</v>
      </c>
      <c r="J21" s="18">
        <v>0.03919467592641013</v>
      </c>
      <c r="K21" s="18">
        <f t="shared" si="0"/>
        <v>0.016567592589126434</v>
      </c>
      <c r="L21" s="19"/>
      <c r="M21" s="20"/>
    </row>
    <row r="22" spans="1:13" ht="15.75" thickBot="1">
      <c r="A22" s="22"/>
      <c r="B22" s="22"/>
      <c r="C22" s="22"/>
      <c r="D22" s="22"/>
      <c r="E22" s="23"/>
      <c r="F22" s="22"/>
      <c r="G22" s="22"/>
      <c r="H22" s="24"/>
      <c r="I22" s="22"/>
      <c r="J22" s="22"/>
      <c r="K22" s="22"/>
      <c r="L22" s="22"/>
      <c r="M22" s="25"/>
    </row>
  </sheetData>
  <sheetProtection/>
  <protectedRanges>
    <protectedRange sqref="C5:D5 G5" name="Oblast1_1_1_1_4"/>
    <protectedRange sqref="C6:D6 G6" name="Oblast1_1_1_1_5"/>
    <protectedRange sqref="C7:D7 G7" name="Oblast1_1_1_1_6"/>
    <protectedRange sqref="C8:D8 G8" name="Oblast1_1_1_1_7"/>
    <protectedRange sqref="C9:D9 G9" name="Oblast1_1_1_1_8"/>
    <protectedRange sqref="E5:F9" name="Oblast1_1_1_1"/>
    <protectedRange sqref="C11:G11" name="Oblast1_1_1_1_12"/>
    <protectedRange sqref="C12:G12" name="Oblast1_1_1_1_13"/>
    <protectedRange sqref="C10:G10" name="Oblast1_1_1_1_14"/>
    <protectedRange sqref="C4:G4" name="Oblast1_1_1_1_17"/>
    <protectedRange sqref="C3:F3" name="Oblast1_1_1_1_23"/>
    <protectedRange sqref="C13:D13 G13" name="Oblast1_1_1_1_15"/>
    <protectedRange sqref="C14:D14 G14" name="Oblast1_1_1_1_16"/>
    <protectedRange sqref="C16:D16 G16" name="Oblast1_1_1_1_19"/>
    <protectedRange sqref="C17:D17 G17" name="Oblast1_1_1_1_20"/>
    <protectedRange sqref="C18:D18 G18" name="Oblast1_1_1_1_21"/>
    <protectedRange sqref="C19:D19 G19" name="Oblast1_1_1_1_22"/>
    <protectedRange sqref="E13:F14 E16:F19" name="Oblast1_1_1_1_1"/>
    <protectedRange sqref="E20" name="Oblast1_1_1_1_1_1"/>
    <protectedRange sqref="C21:G21" name="Oblast1_2_2"/>
    <protectedRange sqref="C15:G15" name="Oblast1_1_1_1_24"/>
  </protectedRanges>
  <mergeCells count="2">
    <mergeCell ref="B1:G1"/>
    <mergeCell ref="I1:J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M21" sqref="M21"/>
    </sheetView>
  </sheetViews>
  <sheetFormatPr defaultColWidth="9.140625" defaultRowHeight="15"/>
  <cols>
    <col min="3" max="3" width="10.00390625" style="0" customWidth="1"/>
    <col min="4" max="4" width="14.421875" style="0" customWidth="1"/>
    <col min="6" max="6" width="21.57421875" style="0" customWidth="1"/>
    <col min="14" max="14" width="3.140625" style="0" customWidth="1"/>
  </cols>
  <sheetData>
    <row r="1" spans="1:14" ht="26.25">
      <c r="A1" s="1" t="s">
        <v>0</v>
      </c>
      <c r="B1" s="26" t="s">
        <v>1</v>
      </c>
      <c r="C1" s="26"/>
      <c r="D1" s="26"/>
      <c r="E1" s="26"/>
      <c r="F1" s="26"/>
      <c r="G1" s="26"/>
      <c r="H1" s="2" t="s">
        <v>2</v>
      </c>
      <c r="I1" s="27">
        <v>42144</v>
      </c>
      <c r="J1" s="27"/>
      <c r="K1" s="3"/>
      <c r="L1" s="3"/>
      <c r="M1" s="3"/>
      <c r="N1" s="4"/>
    </row>
    <row r="2" spans="1:14" ht="30">
      <c r="A2" s="5" t="s">
        <v>3</v>
      </c>
      <c r="B2" s="6" t="s">
        <v>4</v>
      </c>
      <c r="C2" s="6" t="s">
        <v>5</v>
      </c>
      <c r="D2" s="6" t="s">
        <v>6</v>
      </c>
      <c r="E2" s="7" t="s">
        <v>7</v>
      </c>
      <c r="F2" s="6" t="s">
        <v>8</v>
      </c>
      <c r="G2" s="6" t="s">
        <v>9</v>
      </c>
      <c r="H2" s="8" t="s">
        <v>10</v>
      </c>
      <c r="I2" s="9" t="s">
        <v>11</v>
      </c>
      <c r="J2" s="10" t="s">
        <v>12</v>
      </c>
      <c r="K2" s="11" t="s">
        <v>69</v>
      </c>
      <c r="L2" s="11" t="s">
        <v>13</v>
      </c>
      <c r="M2" s="11" t="s">
        <v>67</v>
      </c>
      <c r="N2" s="12"/>
    </row>
    <row r="3" spans="1:14" ht="15">
      <c r="A3" s="13">
        <v>47</v>
      </c>
      <c r="B3" s="14">
        <v>1</v>
      </c>
      <c r="C3" s="21" t="s">
        <v>18</v>
      </c>
      <c r="D3" s="21" t="s">
        <v>38</v>
      </c>
      <c r="E3" s="21">
        <v>2001</v>
      </c>
      <c r="F3" s="21" t="s">
        <v>39</v>
      </c>
      <c r="G3" s="21" t="s">
        <v>40</v>
      </c>
      <c r="H3" s="17">
        <v>42144.731079398145</v>
      </c>
      <c r="I3" s="17">
        <v>42144.75681701389</v>
      </c>
      <c r="J3" s="18">
        <v>0.0257376157460385</v>
      </c>
      <c r="K3" s="18">
        <f>J3-$J$3</f>
        <v>0</v>
      </c>
      <c r="L3" s="19">
        <v>30</v>
      </c>
      <c r="M3" s="19" t="s">
        <v>68</v>
      </c>
      <c r="N3" s="20"/>
    </row>
    <row r="4" spans="1:14" ht="15">
      <c r="A4" s="13">
        <v>1</v>
      </c>
      <c r="B4" s="14">
        <v>1</v>
      </c>
      <c r="C4" s="15" t="s">
        <v>25</v>
      </c>
      <c r="D4" s="15" t="s">
        <v>15</v>
      </c>
      <c r="E4" s="16">
        <v>1997</v>
      </c>
      <c r="F4" s="15" t="s">
        <v>16</v>
      </c>
      <c r="G4" s="15" t="s">
        <v>17</v>
      </c>
      <c r="H4" s="17">
        <v>42144.731079398145</v>
      </c>
      <c r="I4" s="17">
        <v>42144.75370648148</v>
      </c>
      <c r="J4" s="18">
        <v>0.022627083337283693</v>
      </c>
      <c r="K4" s="18">
        <f>J4-$J$4</f>
        <v>0</v>
      </c>
      <c r="L4" s="19">
        <v>30</v>
      </c>
      <c r="M4" s="19"/>
      <c r="N4" s="20"/>
    </row>
    <row r="5" spans="1:14" ht="15">
      <c r="A5" s="13">
        <v>10</v>
      </c>
      <c r="B5" s="14">
        <v>2</v>
      </c>
      <c r="C5" s="15" t="s">
        <v>60</v>
      </c>
      <c r="D5" s="15" t="s">
        <v>61</v>
      </c>
      <c r="E5" s="16">
        <v>2000</v>
      </c>
      <c r="F5" s="15" t="s">
        <v>62</v>
      </c>
      <c r="G5" s="15" t="s">
        <v>17</v>
      </c>
      <c r="H5" s="17">
        <v>42144.731079398145</v>
      </c>
      <c r="I5" s="17">
        <v>42144.76717141204</v>
      </c>
      <c r="J5" s="18">
        <v>0.03609201389190275</v>
      </c>
      <c r="K5" s="18">
        <f>J5-$J$4</f>
        <v>0.013464930554619059</v>
      </c>
      <c r="L5" s="19">
        <v>25</v>
      </c>
      <c r="M5" s="19"/>
      <c r="N5" s="20"/>
    </row>
    <row r="6" spans="1:14" ht="15">
      <c r="A6" s="13">
        <v>9</v>
      </c>
      <c r="B6" s="14">
        <v>3</v>
      </c>
      <c r="C6" s="15" t="s">
        <v>65</v>
      </c>
      <c r="D6" s="15" t="s">
        <v>66</v>
      </c>
      <c r="E6" s="16">
        <v>2000</v>
      </c>
      <c r="F6" s="15" t="s">
        <v>62</v>
      </c>
      <c r="G6" s="15" t="s">
        <v>17</v>
      </c>
      <c r="H6" s="17">
        <v>42144.731079398145</v>
      </c>
      <c r="I6" s="17">
        <v>42144.77027407407</v>
      </c>
      <c r="J6" s="18">
        <v>0.03919467592641013</v>
      </c>
      <c r="K6" s="18">
        <f>J6-$J$4</f>
        <v>0.016567592589126434</v>
      </c>
      <c r="L6" s="19">
        <v>20</v>
      </c>
      <c r="M6" s="19"/>
      <c r="N6" s="20"/>
    </row>
    <row r="7" spans="1:14" ht="15">
      <c r="A7" s="13">
        <v>18</v>
      </c>
      <c r="B7" s="14">
        <v>1</v>
      </c>
      <c r="C7" s="15" t="s">
        <v>18</v>
      </c>
      <c r="D7" s="15" t="s">
        <v>19</v>
      </c>
      <c r="E7" s="16">
        <v>1979</v>
      </c>
      <c r="F7" s="15" t="s">
        <v>20</v>
      </c>
      <c r="G7" s="15" t="s">
        <v>21</v>
      </c>
      <c r="H7" s="17">
        <v>42144.731079398145</v>
      </c>
      <c r="I7" s="17">
        <v>42144.753801273146</v>
      </c>
      <c r="J7" s="18">
        <v>0.022721875000570435</v>
      </c>
      <c r="K7" s="18">
        <f>J7-$J$7</f>
        <v>0</v>
      </c>
      <c r="L7" s="19">
        <v>30</v>
      </c>
      <c r="M7" s="19"/>
      <c r="N7" s="20"/>
    </row>
    <row r="8" spans="1:14" ht="15">
      <c r="A8" s="13">
        <v>39</v>
      </c>
      <c r="B8" s="14">
        <v>2</v>
      </c>
      <c r="C8" s="21" t="s">
        <v>28</v>
      </c>
      <c r="D8" s="21" t="s">
        <v>29</v>
      </c>
      <c r="E8" s="21">
        <v>1977</v>
      </c>
      <c r="F8" s="21" t="s">
        <v>30</v>
      </c>
      <c r="G8" s="21" t="s">
        <v>21</v>
      </c>
      <c r="H8" s="17">
        <v>42144.731079398145</v>
      </c>
      <c r="I8" s="17">
        <v>42144.75566458333</v>
      </c>
      <c r="J8" s="18">
        <v>0.024585185186879244</v>
      </c>
      <c r="K8" s="18">
        <f aca="true" t="shared" si="0" ref="K8:K13">J8-$J$7</f>
        <v>0.0018633101863088086</v>
      </c>
      <c r="L8" s="19">
        <v>25</v>
      </c>
      <c r="M8" s="19"/>
      <c r="N8" s="20"/>
    </row>
    <row r="9" spans="1:14" ht="15">
      <c r="A9" s="13">
        <v>21</v>
      </c>
      <c r="B9" s="14">
        <v>3</v>
      </c>
      <c r="C9" s="15" t="s">
        <v>31</v>
      </c>
      <c r="D9" s="15" t="s">
        <v>32</v>
      </c>
      <c r="E9" s="16">
        <v>1979</v>
      </c>
      <c r="F9" s="15" t="s">
        <v>23</v>
      </c>
      <c r="G9" s="15" t="s">
        <v>21</v>
      </c>
      <c r="H9" s="17">
        <v>42144.731079398145</v>
      </c>
      <c r="I9" s="17">
        <v>42144.75654988426</v>
      </c>
      <c r="J9" s="18">
        <v>0.02547048611450009</v>
      </c>
      <c r="K9" s="18">
        <f t="shared" si="0"/>
        <v>0.0027486111139296554</v>
      </c>
      <c r="L9" s="19">
        <v>20</v>
      </c>
      <c r="M9" s="19"/>
      <c r="N9" s="20"/>
    </row>
    <row r="10" spans="1:14" ht="15">
      <c r="A10" s="13">
        <v>36</v>
      </c>
      <c r="B10" s="14">
        <v>4</v>
      </c>
      <c r="C10" s="15" t="s">
        <v>25</v>
      </c>
      <c r="D10" s="15" t="s">
        <v>33</v>
      </c>
      <c r="E10" s="16">
        <v>1984</v>
      </c>
      <c r="F10" s="15" t="s">
        <v>34</v>
      </c>
      <c r="G10" s="15" t="s">
        <v>21</v>
      </c>
      <c r="H10" s="17">
        <v>42144.731079398145</v>
      </c>
      <c r="I10" s="17">
        <v>42144.75671863426</v>
      </c>
      <c r="J10" s="18">
        <v>0.02563923611160135</v>
      </c>
      <c r="K10" s="18">
        <f t="shared" si="0"/>
        <v>0.002917361111030914</v>
      </c>
      <c r="L10" s="19">
        <v>18</v>
      </c>
      <c r="M10" s="19"/>
      <c r="N10" s="20"/>
    </row>
    <row r="11" spans="1:14" ht="15">
      <c r="A11" s="13">
        <v>50</v>
      </c>
      <c r="B11" s="14">
        <v>5</v>
      </c>
      <c r="C11" s="21" t="s">
        <v>35</v>
      </c>
      <c r="D11" s="21" t="s">
        <v>36</v>
      </c>
      <c r="E11" s="21">
        <v>1981</v>
      </c>
      <c r="F11" s="21" t="s">
        <v>37</v>
      </c>
      <c r="G11" s="21" t="s">
        <v>21</v>
      </c>
      <c r="H11" s="17">
        <v>42144.731079398145</v>
      </c>
      <c r="I11" s="17">
        <v>42144.75679050926</v>
      </c>
      <c r="J11" s="18">
        <v>0.02571111111319624</v>
      </c>
      <c r="K11" s="18">
        <f t="shared" si="0"/>
        <v>0.002989236112625804</v>
      </c>
      <c r="L11" s="19">
        <v>17</v>
      </c>
      <c r="M11" s="19"/>
      <c r="N11" s="20"/>
    </row>
    <row r="12" spans="1:14" ht="15">
      <c r="A12" s="13">
        <v>8</v>
      </c>
      <c r="B12" s="14">
        <v>6</v>
      </c>
      <c r="C12" s="15" t="s">
        <v>50</v>
      </c>
      <c r="D12" s="15" t="s">
        <v>51</v>
      </c>
      <c r="E12" s="16">
        <v>1982</v>
      </c>
      <c r="F12" s="15" t="s">
        <v>52</v>
      </c>
      <c r="G12" s="15" t="s">
        <v>21</v>
      </c>
      <c r="H12" s="17">
        <v>42144.731079398145</v>
      </c>
      <c r="I12" s="17">
        <v>42144.76111840278</v>
      </c>
      <c r="J12" s="18">
        <v>0.030039004632271826</v>
      </c>
      <c r="K12" s="18">
        <f t="shared" si="0"/>
        <v>0.007317129631701391</v>
      </c>
      <c r="L12" s="19">
        <v>16</v>
      </c>
      <c r="M12" s="19"/>
      <c r="N12" s="20"/>
    </row>
    <row r="13" spans="1:14" ht="15">
      <c r="A13" s="13">
        <v>26</v>
      </c>
      <c r="B13" s="14">
        <v>7</v>
      </c>
      <c r="C13" s="15" t="s">
        <v>57</v>
      </c>
      <c r="D13" s="15" t="s">
        <v>58</v>
      </c>
      <c r="E13" s="16">
        <v>1978</v>
      </c>
      <c r="F13" s="15" t="s">
        <v>59</v>
      </c>
      <c r="G13" s="15" t="s">
        <v>21</v>
      </c>
      <c r="H13" s="17">
        <v>42144.731079398145</v>
      </c>
      <c r="I13" s="17">
        <v>42144.76369548611</v>
      </c>
      <c r="J13" s="18">
        <v>0.03261608796310611</v>
      </c>
      <c r="K13" s="18">
        <f t="shared" si="0"/>
        <v>0.009894212962535676</v>
      </c>
      <c r="L13" s="19">
        <v>15</v>
      </c>
      <c r="M13" s="19"/>
      <c r="N13" s="20"/>
    </row>
    <row r="14" spans="1:14" ht="15">
      <c r="A14" s="13">
        <v>2</v>
      </c>
      <c r="B14" s="14">
        <v>8</v>
      </c>
      <c r="C14" s="15" t="s">
        <v>63</v>
      </c>
      <c r="D14" s="15" t="s">
        <v>64</v>
      </c>
      <c r="E14" s="16">
        <v>1978</v>
      </c>
      <c r="F14" s="15" t="s">
        <v>43</v>
      </c>
      <c r="G14" s="15" t="s">
        <v>21</v>
      </c>
      <c r="H14" s="17">
        <v>42144.731079398145</v>
      </c>
      <c r="I14" s="17">
        <v>42144.76748055556</v>
      </c>
      <c r="J14" s="18">
        <v>0.036401157412910834</v>
      </c>
      <c r="K14" s="18">
        <f>J14-$J$15</f>
        <v>0.012289351856452413</v>
      </c>
      <c r="L14" s="19">
        <v>14</v>
      </c>
      <c r="M14" s="19"/>
      <c r="N14" s="20"/>
    </row>
    <row r="15" spans="1:14" ht="15">
      <c r="A15" s="13">
        <v>13</v>
      </c>
      <c r="B15" s="14">
        <v>1</v>
      </c>
      <c r="C15" s="15" t="s">
        <v>14</v>
      </c>
      <c r="D15" s="15" t="s">
        <v>22</v>
      </c>
      <c r="E15" s="16">
        <v>1975</v>
      </c>
      <c r="F15" s="15" t="s">
        <v>23</v>
      </c>
      <c r="G15" s="15" t="s">
        <v>24</v>
      </c>
      <c r="H15" s="17">
        <v>42144.731079398145</v>
      </c>
      <c r="I15" s="17">
        <v>42144.7551912037</v>
      </c>
      <c r="J15" s="18">
        <v>0.02411180555645842</v>
      </c>
      <c r="K15" s="18">
        <f>J15-$J$15</f>
        <v>0</v>
      </c>
      <c r="L15" s="19">
        <v>30</v>
      </c>
      <c r="M15" s="19"/>
      <c r="N15" s="20"/>
    </row>
    <row r="16" spans="1:14" ht="15">
      <c r="A16" s="13">
        <v>22</v>
      </c>
      <c r="B16" s="14">
        <v>2</v>
      </c>
      <c r="C16" s="15" t="s">
        <v>25</v>
      </c>
      <c r="D16" s="15" t="s">
        <v>26</v>
      </c>
      <c r="E16" s="16">
        <v>1975</v>
      </c>
      <c r="F16" s="15" t="s">
        <v>27</v>
      </c>
      <c r="G16" s="15" t="s">
        <v>24</v>
      </c>
      <c r="H16" s="17">
        <v>42144.731079398145</v>
      </c>
      <c r="I16" s="17">
        <v>42144.75539409722</v>
      </c>
      <c r="J16" s="18">
        <v>0.024314699076057877</v>
      </c>
      <c r="K16" s="18">
        <f>J16-$J$15</f>
        <v>0.00020289351959945634</v>
      </c>
      <c r="L16" s="19">
        <v>25</v>
      </c>
      <c r="M16" s="19"/>
      <c r="N16" s="20"/>
    </row>
    <row r="17" spans="1:14" ht="15">
      <c r="A17" s="13">
        <v>51</v>
      </c>
      <c r="B17" s="14">
        <v>3</v>
      </c>
      <c r="C17" s="15" t="s">
        <v>41</v>
      </c>
      <c r="D17" s="15" t="s">
        <v>42</v>
      </c>
      <c r="E17" s="16">
        <v>1972</v>
      </c>
      <c r="F17" s="15" t="s">
        <v>43</v>
      </c>
      <c r="G17" s="15" t="s">
        <v>24</v>
      </c>
      <c r="H17" s="17">
        <v>42144.731079398145</v>
      </c>
      <c r="I17" s="17">
        <v>42144.75813113426</v>
      </c>
      <c r="J17" s="18">
        <v>0.02705173611320788</v>
      </c>
      <c r="K17" s="18">
        <f>J17-$J$15</f>
        <v>0.0029399305567494594</v>
      </c>
      <c r="L17" s="19">
        <v>20</v>
      </c>
      <c r="M17" s="19"/>
      <c r="N17" s="20"/>
    </row>
    <row r="18" spans="1:14" ht="15">
      <c r="A18" s="13">
        <v>53</v>
      </c>
      <c r="B18" s="14">
        <v>4</v>
      </c>
      <c r="C18" s="15" t="s">
        <v>47</v>
      </c>
      <c r="D18" s="15" t="s">
        <v>48</v>
      </c>
      <c r="E18" s="16">
        <v>1961</v>
      </c>
      <c r="F18" s="15" t="s">
        <v>49</v>
      </c>
      <c r="G18" s="15" t="s">
        <v>24</v>
      </c>
      <c r="H18" s="17">
        <v>42144.731079398145</v>
      </c>
      <c r="I18" s="17">
        <v>42144.76011979167</v>
      </c>
      <c r="J18" s="18">
        <v>0.029040393521427177</v>
      </c>
      <c r="K18" s="18">
        <f>J18-$J$15</f>
        <v>0.004928587964968756</v>
      </c>
      <c r="L18" s="19">
        <v>18</v>
      </c>
      <c r="M18" s="19"/>
      <c r="N18" s="20"/>
    </row>
    <row r="19" spans="1:14" ht="15">
      <c r="A19" s="13">
        <v>20</v>
      </c>
      <c r="B19" s="14">
        <v>5</v>
      </c>
      <c r="C19" s="15" t="s">
        <v>14</v>
      </c>
      <c r="D19" s="15" t="s">
        <v>53</v>
      </c>
      <c r="E19" s="16">
        <v>1975</v>
      </c>
      <c r="F19" s="15" t="s">
        <v>39</v>
      </c>
      <c r="G19" s="15" t="s">
        <v>24</v>
      </c>
      <c r="H19" s="17">
        <v>42144.731079398145</v>
      </c>
      <c r="I19" s="17">
        <v>42144.762165277774</v>
      </c>
      <c r="J19" s="18">
        <v>0.031085879629245028</v>
      </c>
      <c r="K19" s="18">
        <f>J19-$J$15</f>
        <v>0.006974074072786607</v>
      </c>
      <c r="L19" s="19">
        <v>17</v>
      </c>
      <c r="M19" s="19"/>
      <c r="N19" s="20"/>
    </row>
    <row r="20" spans="1:14" ht="15">
      <c r="A20" s="13">
        <v>19</v>
      </c>
      <c r="B20" s="14">
        <v>6</v>
      </c>
      <c r="C20" s="15" t="s">
        <v>54</v>
      </c>
      <c r="D20" s="15" t="s">
        <v>55</v>
      </c>
      <c r="E20" s="16">
        <v>1962</v>
      </c>
      <c r="F20" s="15" t="s">
        <v>56</v>
      </c>
      <c r="G20" s="15" t="s">
        <v>24</v>
      </c>
      <c r="H20" s="17">
        <v>42144.731079398145</v>
      </c>
      <c r="I20" s="18">
        <v>42144.763270717594</v>
      </c>
      <c r="J20" s="18">
        <v>0.03219131944933906</v>
      </c>
      <c r="K20" s="18">
        <f>J20-$J$15</f>
        <v>0.008079513892880641</v>
      </c>
      <c r="L20" s="19">
        <v>16</v>
      </c>
      <c r="M20" s="19"/>
      <c r="N20" s="20"/>
    </row>
    <row r="21" spans="1:14" ht="15">
      <c r="A21" s="13">
        <v>52</v>
      </c>
      <c r="B21" s="14">
        <v>1</v>
      </c>
      <c r="C21" s="15" t="s">
        <v>44</v>
      </c>
      <c r="D21" s="15" t="s">
        <v>45</v>
      </c>
      <c r="E21" s="16">
        <v>1993</v>
      </c>
      <c r="F21" s="15" t="s">
        <v>16</v>
      </c>
      <c r="G21" s="15" t="s">
        <v>46</v>
      </c>
      <c r="H21" s="17">
        <v>42144.731079398145</v>
      </c>
      <c r="I21" s="17">
        <v>42144.75934027778</v>
      </c>
      <c r="J21" s="18">
        <v>0.028260879633307923</v>
      </c>
      <c r="K21" s="18">
        <f>J21-$J$21</f>
        <v>0</v>
      </c>
      <c r="L21" s="19">
        <v>30</v>
      </c>
      <c r="M21" s="19"/>
      <c r="N21" s="20"/>
    </row>
    <row r="22" spans="1:14" ht="15.75" thickBot="1">
      <c r="A22" s="22"/>
      <c r="B22" s="22"/>
      <c r="C22" s="22"/>
      <c r="D22" s="22"/>
      <c r="E22" s="23"/>
      <c r="F22" s="22"/>
      <c r="G22" s="22"/>
      <c r="H22" s="24"/>
      <c r="I22" s="22"/>
      <c r="J22" s="22"/>
      <c r="K22" s="22"/>
      <c r="L22" s="22"/>
      <c r="M22" s="22"/>
      <c r="N22" s="25"/>
    </row>
  </sheetData>
  <sheetProtection/>
  <protectedRanges>
    <protectedRange sqref="C5:D5 G5" name="Oblast1_1_1_1_4"/>
    <protectedRange sqref="C6:D6 G6" name="Oblast1_1_1_1_5"/>
    <protectedRange sqref="C7:D7 G7" name="Oblast1_1_1_1_6"/>
    <protectedRange sqref="C8:D8 G8" name="Oblast1_1_1_1_7"/>
    <protectedRange sqref="C9:D9 G9" name="Oblast1_1_1_1_8"/>
    <protectedRange sqref="C13:D13 G13:G15 C15:D15" name="Oblast1_1_1_1_15"/>
    <protectedRange sqref="C16:D16 G16" name="Oblast1_1_1_1_16"/>
    <protectedRange sqref="C18:D18 G18" name="Oblast1_1_1_1_19"/>
    <protectedRange sqref="C19:D19 G19" name="Oblast1_1_1_1_20"/>
    <protectedRange sqref="C20:D20 G20" name="Oblast1_1_1_1_21"/>
    <protectedRange sqref="C14:D14 G14" name="Oblast1_1_1_1_22"/>
    <protectedRange sqref="E5:F9 E13:F16 E18:F20" name="Oblast1_1_1_1"/>
    <protectedRange sqref="E21" name="Oblast1_1_1_1_1"/>
    <protectedRange sqref="C11:G11" name="Oblast1_1_1_1_12"/>
    <protectedRange sqref="C12:G12" name="Oblast1_1_1_1_13"/>
    <protectedRange sqref="C10:G10" name="Oblast1_1_1_1_14"/>
    <protectedRange sqref="C4:G4" name="Oblast1_1_1_1_17"/>
    <protectedRange sqref="C3:F3" name="Oblast1_1_1_1_23"/>
    <protectedRange sqref="C17:G17" name="Oblast1_1_1_1_24"/>
  </protectedRanges>
  <mergeCells count="2">
    <mergeCell ref="B1:G1"/>
    <mergeCell ref="I1:J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Broucek</dc:creator>
  <cp:keywords/>
  <dc:description/>
  <cp:lastModifiedBy>Kordik</cp:lastModifiedBy>
  <cp:lastPrinted>2015-05-21T04:59:48Z</cp:lastPrinted>
  <dcterms:created xsi:type="dcterms:W3CDTF">2015-05-20T17:59:06Z</dcterms:created>
  <dcterms:modified xsi:type="dcterms:W3CDTF">2015-05-21T08:41:23Z</dcterms:modified>
  <cp:category/>
  <cp:version/>
  <cp:contentType/>
  <cp:contentStatus/>
</cp:coreProperties>
</file>